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50"/>
  </bookViews>
  <sheets>
    <sheet name="พย63" sheetId="1" r:id="rId1"/>
  </sheets>
  <definedNames>
    <definedName name="_xlnm.Print_Area" localSheetId="0">พย63!$A$1:$L$55</definedName>
    <definedName name="_xlnm.Print_Titles" localSheetId="0">พย63!$1:$5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I54" i="1" l="1"/>
  <c r="H50" i="1"/>
  <c r="G50" i="1"/>
  <c r="I50" i="1" s="1"/>
  <c r="H53" i="1"/>
  <c r="G53" i="1"/>
  <c r="I53" i="1" s="1"/>
  <c r="H52" i="1"/>
  <c r="G52" i="1"/>
  <c r="I52" i="1" s="1"/>
  <c r="H51" i="1"/>
  <c r="G51" i="1"/>
  <c r="I51" i="1" s="1"/>
  <c r="I49" i="1" l="1"/>
  <c r="H49" i="1"/>
  <c r="G49" i="1"/>
  <c r="H48" i="1"/>
  <c r="G48" i="1"/>
  <c r="I48" i="1" s="1"/>
  <c r="H46" i="1"/>
  <c r="G46" i="1"/>
  <c r="I46" i="1" s="1"/>
  <c r="H43" i="1"/>
  <c r="G43" i="1"/>
  <c r="I43" i="1" s="1"/>
  <c r="H42" i="1"/>
  <c r="G42" i="1"/>
  <c r="I42" i="1" s="1"/>
  <c r="H40" i="1"/>
  <c r="G40" i="1"/>
  <c r="I40" i="1" s="1"/>
  <c r="I41" i="1"/>
  <c r="H41" i="1"/>
  <c r="G41" i="1"/>
  <c r="H37" i="1"/>
  <c r="G37" i="1"/>
  <c r="I37" i="1" s="1"/>
  <c r="H27" i="1"/>
  <c r="G27" i="1"/>
  <c r="I27" i="1" s="1"/>
  <c r="H45" i="1" l="1"/>
  <c r="G45" i="1"/>
  <c r="I45" i="1" s="1"/>
  <c r="H44" i="1"/>
  <c r="G44" i="1"/>
  <c r="I44" i="1" s="1"/>
  <c r="H39" i="1"/>
  <c r="G39" i="1"/>
  <c r="I39" i="1" s="1"/>
  <c r="H36" i="1"/>
  <c r="G36" i="1"/>
  <c r="I36" i="1" s="1"/>
  <c r="H35" i="1" l="1"/>
  <c r="G35" i="1"/>
  <c r="I35" i="1" s="1"/>
  <c r="H31" i="1"/>
  <c r="H24" i="1"/>
  <c r="G24" i="1"/>
  <c r="I24" i="1" s="1"/>
  <c r="H34" i="1" l="1"/>
  <c r="G34" i="1"/>
  <c r="I34" i="1" s="1"/>
  <c r="G25" i="1"/>
  <c r="I25" i="1" s="1"/>
  <c r="H25" i="1"/>
  <c r="H23" i="1" l="1"/>
  <c r="G23" i="1"/>
  <c r="I23" i="1" s="1"/>
  <c r="H22" i="1"/>
  <c r="G22" i="1"/>
  <c r="I22" i="1" s="1"/>
  <c r="H21" i="1" l="1"/>
  <c r="G21" i="1"/>
  <c r="I21" i="1" s="1"/>
  <c r="H18" i="1"/>
  <c r="G18" i="1"/>
  <c r="I18" i="1" s="1"/>
  <c r="H16" i="1"/>
  <c r="G16" i="1"/>
  <c r="I16" i="1" s="1"/>
  <c r="H15" i="1"/>
  <c r="G15" i="1"/>
  <c r="I15" i="1" s="1"/>
  <c r="H14" i="1"/>
  <c r="G14" i="1"/>
  <c r="I14" i="1" s="1"/>
  <c r="H11" i="1"/>
  <c r="G11" i="1"/>
  <c r="I11" i="1" s="1"/>
  <c r="H9" i="1" l="1"/>
  <c r="G9" i="1"/>
  <c r="I9" i="1" s="1"/>
  <c r="H6" i="1"/>
  <c r="G6" i="1"/>
  <c r="I6" i="1" s="1"/>
  <c r="H33" i="1" l="1"/>
  <c r="G33" i="1"/>
  <c r="I33" i="1" s="1"/>
  <c r="H32" i="1"/>
  <c r="G32" i="1"/>
  <c r="I32" i="1" s="1"/>
  <c r="H29" i="1"/>
  <c r="G29" i="1"/>
  <c r="I29" i="1" s="1"/>
  <c r="H17" i="1" l="1"/>
  <c r="G17" i="1"/>
  <c r="I17" i="1" s="1"/>
  <c r="H7" i="1"/>
  <c r="G7" i="1"/>
  <c r="I7" i="1" s="1"/>
  <c r="H13" i="1" l="1"/>
  <c r="G13" i="1"/>
  <c r="I13" i="1" s="1"/>
  <c r="H10" i="1"/>
  <c r="G10" i="1"/>
  <c r="I10" i="1" s="1"/>
  <c r="H38" i="1" l="1"/>
  <c r="G38" i="1"/>
  <c r="I38" i="1" s="1"/>
  <c r="H30" i="1"/>
  <c r="G30" i="1"/>
  <c r="I30" i="1" s="1"/>
  <c r="H26" i="1"/>
  <c r="G26" i="1"/>
  <c r="I26" i="1" s="1"/>
  <c r="H20" i="1"/>
  <c r="G20" i="1"/>
  <c r="I20" i="1" s="1"/>
  <c r="H12" i="1" l="1"/>
  <c r="G12" i="1"/>
  <c r="I12" i="1" s="1"/>
  <c r="H8" i="1"/>
  <c r="G8" i="1"/>
  <c r="I8" i="1" s="1"/>
  <c r="H19" i="1" l="1"/>
  <c r="G19" i="1"/>
  <c r="I19" i="1" s="1"/>
  <c r="H28" i="1" l="1"/>
  <c r="G28" i="1"/>
  <c r="I28" i="1" s="1"/>
</calcChain>
</file>

<file path=xl/sharedStrings.xml><?xml version="1.0" encoding="utf-8"?>
<sst xmlns="http://schemas.openxmlformats.org/spreadsheetml/2006/main" count="209" uniqueCount="77">
  <si>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</si>
  <si>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</si>
  <si>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</si>
  <si>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</si>
  <si>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</si>
  <si>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</si>
  <si>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</si>
  <si>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</si>
  <si>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</si>
  <si>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</si>
  <si>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</si>
  <si>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</si>
  <si>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</si>
  <si>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t xml:space="preserve">ราคาที่ตกลงซื้อ/จ้าง </t>
    </r>
    <r>
      <rPr>
        <b/>
        <sz val="18"/>
        <rFont val="TH SarabunPSK"/>
        <family val="2"/>
      </rPr>
      <t>(บาท)</t>
    </r>
  </si>
  <si>
    <t>ราคาเหมาะสม</t>
  </si>
  <si>
    <t>วิธีเฉพาะเจาะจง</t>
  </si>
  <si>
    <t>บจก.ก้าวหน้าโซลูชั่น</t>
  </si>
  <si>
    <t>บจก.เอส.ดับเบิลยู.เค. อินดัสเตรียล</t>
  </si>
  <si>
    <t>บจก.พีแอลดี เทิฟแอนด์แลนด์สเคป</t>
  </si>
  <si>
    <t>ซื้อวัสดุอุปกรณ์สำหรับซ่อมท่อประธาน จำนวน 1 รายการ</t>
  </si>
  <si>
    <t>หจก.ฟินิคซ์ ไดมอนด์</t>
  </si>
  <si>
    <t>หจก.บีเอสแอล เอ็นจิเนียร์</t>
  </si>
  <si>
    <t>ซื้อวัสดุอุปกรณ์สำหรับยานพาหนะ จำนวน 1 รายการ</t>
  </si>
  <si>
    <t>สรุปผลการดำเนินการจัดซื้อจัดจ้างในรอบเดือน มีนาคม 2564</t>
  </si>
  <si>
    <t>วันที่ 31 มีนาคม 2564</t>
  </si>
  <si>
    <t>ซื้อวัสดุอุปกรณ์สำหรับซ่อมท่อประธาน จำนวน 3 รายการ</t>
  </si>
  <si>
    <t>ซื้อวัสดุอุปกรณ์สำหรับซ่อมท่อประธาน จำนวน 5 รายการ</t>
  </si>
  <si>
    <t>ซื้อวัสดุอุปกรณ์สำหรับยานพาหนะ จำนวน 4 รายการ</t>
  </si>
  <si>
    <t>งานซ่อมแซมโครงสร้างรับท่อข้ามคลอง1,000มม. ถ.เพชรเกษม</t>
  </si>
  <si>
    <t>บจก.สยาม เรมิดี</t>
  </si>
  <si>
    <t>ซื้อวัสดุอุปกรณ์สำหรับยานพาหนะ จำนวน 5 รายการ</t>
  </si>
  <si>
    <t>ซื้อวัสดุอุปกรณ์สำหรับซ่อมท่อประธาน จำนวน 6 รายการ</t>
  </si>
  <si>
    <t>จ้างดำน้ำสำรวจพร้อมซ่อมท่อประธานโดยการเชื่อมซ่อมหรือติดตั้งอุปกรณ์ในท่อ</t>
  </si>
  <si>
    <t>บจก.พีเอ็น มารีน เซอร์วิส 2015</t>
  </si>
  <si>
    <t>งาน RCV ถนนประดิพัทธ์ ซื้อ AUMA REVERSING CONTACTOR</t>
  </si>
  <si>
    <t>บจก.ซันนี่วาล์ว แอนด์ อินเตอร์เทรด</t>
  </si>
  <si>
    <t>ซื้อวัสดุอุปกรณ์ท่อผ้าไนล่อน SUNNY ขนาด 6" ชำรุด-รั่ว เสื่อมสภาพของเครื่องสูบน้ำ จำนวน 1 รายการ</t>
  </si>
  <si>
    <t>หจก.ตรีอุดม</t>
  </si>
  <si>
    <t>ซื้อวัสดุอุปกรณ์ จำนวน 2 รายการ</t>
  </si>
  <si>
    <t>จ้างดำน้ำสำรวจจุดรั่วพร้อมซ่อมท่อประธาน ขนาด 1000 มม. บริเวณถนนพระราม 2 คลองวัดกก</t>
  </si>
  <si>
    <t>จ้างดำน้ำสำรวจจุดรั่วพร้อมซ่อมท่อประธาน ขนาด 1000 มม. บริเวณสถานีสูบจ่ายน้ำคลองเตย</t>
  </si>
  <si>
    <t>ซื้อชุดแคล้มป์สแตนเลสสำหรับแคล้มป์ในท่อ ขนาด 1,000 มม.</t>
  </si>
  <si>
    <t>งานซ่อมครบวาระตรวจเช็ค 2,000 ชม. รถขุดล้อยาง JCB ทะเบียน ตผ-7863</t>
  </si>
  <si>
    <t>บจก.สยามเอ็นจิเนียริ่ง แอนด์แมชชีน</t>
  </si>
  <si>
    <t>ซื้อซีลยางแคล้มป์ในท่อ D.1}000 มม.สีดำ</t>
  </si>
  <si>
    <t>ซื้อหมึกพิมพ์สำหรับเครื่องพิมพ์เอกสาร จำนวน 4 รายการ</t>
  </si>
  <si>
    <t>ซื้อคอนกรีตสำเร็จรูปชนิดแข็งตัวเร็ว ภายใน 5 ชม. กำลังอัดประลัย 320 กก/ตร.ซม. อายุ 28 วัน จำนวน 1 รายการ</t>
  </si>
  <si>
    <t>ซื้อวัสดุอุปกรณ์สำหรับซ่อมท่อประธาน จำนวน 2 รายการ</t>
  </si>
  <si>
    <t>งานซ่อมแซมระบบป้อกันสนิมท่อ บริเวณสถานีรถไฟฟ้าทุ่งสองห้อง ถนนกำแพงเพชร 6 จำนวน 1 รายการ</t>
  </si>
  <si>
    <t>บจก. ซี จี แอล เอ็นจิเนียริ่ง</t>
  </si>
  <si>
    <t>รถบรรทุกหัวลากจูงพร้อมหางพ่วงท้ายลาดขนาดไม่ต่ำกว่า 340 แรงม้า รับน้ำหนักม่น้อยกว่า 25 ตัน</t>
  </si>
  <si>
    <t>บมจ. ช ทวี</t>
  </si>
  <si>
    <t>วิธีe-bidding</t>
  </si>
  <si>
    <t>ซื้อวัสดุอุปกรณ์ จำนวน 13 รายการ</t>
  </si>
  <si>
    <t>หจก.ธาราเอ็นจิเนียริ่ง</t>
  </si>
  <si>
    <t>เช่ารถแมคโคร PC-200 บูมยาวพร้อมค่าขนส่งไปกลับ</t>
  </si>
  <si>
    <t>บจก.พงศพัช ไฮโดร</t>
  </si>
  <si>
    <t>ซื้อวัสดุอุปกรณ์ จำนวน 3 รายการ</t>
  </si>
  <si>
    <t>จ้างซ่อมรถตักหินทราย JCB ทะเบียน 5ต-0035 จำนวน 1 รายการ</t>
  </si>
  <si>
    <t>จ้างซ่อมรถตักหน้าขุดหลัง JCB ทะเบียน ตต-9575 จำนวน 1 รายการ</t>
  </si>
  <si>
    <t>จ้างดำน้ำสำรวจจุดรั่วพร้อมซ่อมในบ่อ Chamber AV ท่อ 1,500 บริเวณ ถ.สุขสวัสดิ์ แยกบางปะแก้ว</t>
  </si>
  <si>
    <t>จ้างซ่อมหัวขับประตูน้ำไฟฟ้าBV 2200mm. บ่อ Valve Chamber สามเสน</t>
  </si>
  <si>
    <t>หจก.ไอเดีย เอนจิเนียริ่ง เซอร์วิส</t>
  </si>
  <si>
    <t>ค่าเช่ารถสิบล้อ 1 คัน(พร้อมรถเฮี๊ยบ)</t>
  </si>
  <si>
    <t>จ้างขุดลอกบ่อประตูระบายตะกอน พร้อมต่อหัวกุญแจท่อส่งน้ำ บริเวณคลองบางขุนเทียน</t>
  </si>
  <si>
    <t>ค่าเช่ารถเฮี๊ยบ เครน 5 ตัน</t>
  </si>
  <si>
    <t>จ้างเชื่อมสามทางผ่า ขนาด 800x1200มม. พร้อมเจาะตัดท่อ Manhole ขนาด 800 มม.</t>
  </si>
  <si>
    <t>งานจ้างซ่อมหัวขับไฟฟ้าของ RCV-19 บริเวณใต้สะพานพระราม 7 ใกล้วัดวิมุตยาราม</t>
  </si>
  <si>
    <t>บจก.โรทอรค(ประเทศไทย)</t>
  </si>
  <si>
    <t>.</t>
  </si>
  <si>
    <t>ซื้อวัสดุอุปกรณ์สำหรับซ่อมท่อประธาน จำนวน 10 รายการ</t>
  </si>
  <si>
    <t>บจก.ไทยวอเตอร์ ฟิตติ้ง</t>
  </si>
  <si>
    <t>จ้างดำน้ำสำรวจจุดรั่วพร้อมซ่อมท่อประธานโดยการเชื่อมซ่อมหรือติดตั้งอุปกรณ์ในท่อ บริเวณถนนพหลโยธิน วงเวียนบางเขน</t>
  </si>
  <si>
    <t>จ้างดำน้ำสำรวจจุดรั่วพร้อมซ่อมท่อประธานโดยการเชื่อมซ่อมหรือติดตั้งอุปกรณ์ในท่อ บริเวณ สถานีสูบจ่ายน้ำคลองเตย</t>
  </si>
  <si>
    <t>ซื้อวัสดุสำรองคลัง จำนวน 1 รายการ</t>
  </si>
  <si>
    <t>บจก.วรกร คอร์ปอเรชั่น</t>
  </si>
  <si>
    <t>จ้างทาสีท่อประธานข้ามคลอง ในถนนจรัญสนิทวงศ์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</si>
</sst>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\ ;\-#,##0.00\ ;&quot; -&quot;#\ ;@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8"/>
      <name val="TH SarabunPSK"/>
      <family val="2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" fillId="0" borderId="0"/>
  </cellStyleXfs>
  <cellXfs count="44">
    <xf numFmtId="0" fontId="0" fillId="0" borderId="0" xfId="0"/>
    <xf numFmtId="0" fontId="1" fillId="0" borderId="0" xfId="3"/>
    <xf numFmtId="0" fontId="4" fillId="0" borderId="6" xfId="4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4" applyNumberFormat="1" applyFont="1" applyBorder="1" applyAlignment="1">
      <alignment horizontal="center" vertical="center" wrapText="1"/>
    </xf>
    <xf numFmtId="0" fontId="9" fillId="0" borderId="0" xfId="3" applyFont="1"/>
    <xf numFmtId="43" fontId="1" fillId="0" borderId="0" xfId="5" applyFont="1" applyAlignment="1">
      <alignment horizontal="right"/>
    </xf>
    <xf numFmtId="0" fontId="1" fillId="0" borderId="0" xfId="3" applyAlignment="1">
      <alignment vertical="top"/>
    </xf>
    <xf numFmtId="0" fontId="1" fillId="0" borderId="0" xfId="3" applyAlignment="1">
      <alignment horizontal="right"/>
    </xf>
    <xf numFmtId="0" fontId="1" fillId="0" borderId="0" xfId="3" applyNumberFormat="1" applyAlignment="1">
      <alignment horizontal="center"/>
    </xf>
    <xf numFmtId="43" fontId="1" fillId="0" borderId="0" xfId="3" applyNumberFormat="1" applyAlignment="1">
      <alignment horizontal="center"/>
    </xf>
    <xf numFmtId="4" fontId="1" fillId="0" borderId="0" xfId="3" applyNumberFormat="1" applyAlignment="1">
      <alignment horizontal="center"/>
    </xf>
    <xf numFmtId="49" fontId="1" fillId="0" borderId="0" xfId="3" applyNumberFormat="1" applyAlignment="1">
      <alignment horizontal="center"/>
    </xf>
    <xf numFmtId="187" fontId="1" fillId="0" borderId="0" xfId="3" applyNumberFormat="1" applyAlignment="1">
      <alignment horizontal="center"/>
    </xf>
    <xf numFmtId="187" fontId="7" fillId="0" borderId="8" xfId="2" applyNumberFormat="1" applyFont="1" applyFill="1" applyBorder="1" applyAlignment="1">
      <alignment horizontal="center" vertical="top" wrapText="1"/>
    </xf>
    <xf numFmtId="187" fontId="7" fillId="0" borderId="9" xfId="2" applyNumberFormat="1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left" vertical="top" wrapText="1"/>
    </xf>
    <xf numFmtId="43" fontId="7" fillId="0" borderId="6" xfId="5" applyFont="1" applyFill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/>
    </xf>
    <xf numFmtId="43" fontId="7" fillId="0" borderId="6" xfId="1" applyFont="1" applyFill="1" applyBorder="1" applyAlignment="1">
      <alignment horizontal="right" vertical="top" wrapText="1"/>
    </xf>
    <xf numFmtId="43" fontId="7" fillId="0" borderId="6" xfId="1" applyFont="1" applyFill="1" applyBorder="1" applyAlignment="1">
      <alignment horizontal="center" vertical="top" wrapText="1"/>
    </xf>
    <xf numFmtId="4" fontId="7" fillId="0" borderId="6" xfId="2" applyNumberFormat="1" applyFont="1" applyFill="1" applyBorder="1" applyAlignment="1">
      <alignment horizontal="center" vertical="top" wrapText="1"/>
    </xf>
    <xf numFmtId="1" fontId="7" fillId="0" borderId="6" xfId="5" applyNumberFormat="1" applyFont="1" applyFill="1" applyBorder="1" applyAlignment="1">
      <alignment horizontal="center" vertical="top" wrapText="1"/>
    </xf>
    <xf numFmtId="187" fontId="7" fillId="0" borderId="6" xfId="2" applyNumberFormat="1" applyFont="1" applyFill="1" applyBorder="1" applyAlignment="1">
      <alignment horizontal="center" vertical="top" wrapText="1"/>
    </xf>
    <xf numFmtId="0" fontId="0" fillId="0" borderId="7" xfId="3" applyNumberFormat="1" applyFont="1" applyBorder="1" applyAlignment="1">
      <alignment horizontal="center"/>
    </xf>
    <xf numFmtId="4" fontId="4" fillId="0" borderId="2" xfId="4" applyNumberFormat="1" applyFont="1" applyBorder="1" applyAlignment="1">
      <alignment horizontal="center" vertical="center" wrapText="1"/>
    </xf>
    <xf numFmtId="4" fontId="4" fillId="0" borderId="5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43" fontId="4" fillId="0" borderId="2" xfId="5" applyFont="1" applyBorder="1" applyAlignment="1">
      <alignment horizontal="center" vertical="center" wrapText="1"/>
    </xf>
    <xf numFmtId="43" fontId="4" fillId="0" borderId="5" xfId="5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0" fillId="0" borderId="4" xfId="0" applyBorder="1"/>
    <xf numFmtId="0" fontId="4" fillId="0" borderId="3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</cellXfs>
  <cellStyles count="8">
    <cellStyle name="Comma" xfId="1" builtinId="3"/>
    <cellStyle name="Comma 2" xfId="6"/>
    <cellStyle name="Comma 3" xfId="5"/>
    <cellStyle name="Excel Built-in Comma" xfId="7"/>
    <cellStyle name="Normal" xfId="0" builtinId="0"/>
    <cellStyle name="Normal 2" xfId="3"/>
    <cellStyle name="Normal_จัดซื้อ ธค.54" xfId="4"/>
    <cellStyle name="ปกติ_สขร.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178593</xdr:colOff>
      <xdr:row>0</xdr:row>
      <xdr:rowOff>202406</xdr:rowOff>
    </xdr:from>
    <xdr:ext cx="1205364" cy="5334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835062" y="202406"/>
          <a:ext cx="1205364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2000"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55"/>
  <sheetViews>
    <sheetView tabSelected="1" zoomScale="80" zoomScaleNormal="80" workbookViewId="0">
      <pane xSplit="1" ySplit="5" topLeftCell="B50" activePane="bottomRight" state="frozen"/>
      <selection pane="topRight" activeCell="B1" sqref="B1"/>
      <selection pane="bottomLeft" activeCell="A6" sqref="A6"/>
      <selection pane="bottomRight" activeCell="H53" sqref="H53"/>
    </sheetView>
  </sheetViews>
  <sheetFormatPr defaultColWidth="9" defaultRowHeight="14.25" x14ac:dyDescent="0.2"/>
  <cols>
    <col min="1" max="1" width="7.625" style="1" customWidth="1"/>
    <col min="2" max="2" width="49.375" style="1" customWidth="1"/>
    <col min="3" max="3" width="12.625" style="6" customWidth="1"/>
    <col min="4" max="4" width="13.625" style="7" customWidth="1"/>
    <col min="5" max="5" width="11.625" style="7" customWidth="1"/>
    <col min="6" max="6" width="22.625" style="1" customWidth="1"/>
    <col min="7" max="7" width="12.75" style="8" customWidth="1"/>
    <col min="8" max="8" width="18.25" style="9" customWidth="1"/>
    <col min="9" max="9" width="15.5" style="9" customWidth="1"/>
    <col min="10" max="10" width="14.625" style="11" customWidth="1"/>
    <col min="11" max="11" width="12" style="12" customWidth="1"/>
    <col min="12" max="12" width="12.625" style="13" customWidth="1"/>
    <col min="13" max="13" width="13.25" style="1" customWidth="1"/>
    <col min="14" max="16384" width="9" style="1"/>
  </cols>
  <sheetData>
    <row r="1" spans="1:13" ht="23.1" customHeight="1" x14ac:dyDescent="0.2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23.1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23.1" customHeight="1" x14ac:dyDescent="0.2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45" customHeight="1" x14ac:dyDescent="0.2">
      <c r="A4" s="32" t="s">
        <v>1</v>
      </c>
      <c r="B4" s="32" t="s">
        <v>2</v>
      </c>
      <c r="C4" s="34" t="s">
        <v>3</v>
      </c>
      <c r="D4" s="36" t="s">
        <v>4</v>
      </c>
      <c r="E4" s="38" t="s">
        <v>5</v>
      </c>
      <c r="F4" s="40" t="s">
        <v>6</v>
      </c>
      <c r="G4" s="41"/>
      <c r="H4" s="42" t="s">
        <v>7</v>
      </c>
      <c r="I4" s="43"/>
      <c r="J4" s="26" t="s">
        <v>8</v>
      </c>
      <c r="K4" s="28" t="s">
        <v>9</v>
      </c>
      <c r="L4" s="28"/>
    </row>
    <row r="5" spans="1:13" ht="69" customHeight="1" x14ac:dyDescent="0.2">
      <c r="A5" s="33"/>
      <c r="B5" s="33"/>
      <c r="C5" s="35"/>
      <c r="D5" s="37"/>
      <c r="E5" s="39"/>
      <c r="F5" s="2" t="s">
        <v>10</v>
      </c>
      <c r="G5" s="3" t="s">
        <v>11</v>
      </c>
      <c r="H5" s="4" t="s">
        <v>12</v>
      </c>
      <c r="I5" s="4" t="s">
        <v>13</v>
      </c>
      <c r="J5" s="27"/>
      <c r="K5" s="29"/>
      <c r="L5" s="29"/>
    </row>
    <row r="6" spans="1:13" s="5" customFormat="1" ht="47.25" customHeight="1" x14ac:dyDescent="0.2">
      <c r="A6" s="16">
        <v>1</v>
      </c>
      <c r="B6" s="17" t="s">
        <v>26</v>
      </c>
      <c r="C6" s="18">
        <v>159776.68</v>
      </c>
      <c r="D6" s="18">
        <v>159776.68</v>
      </c>
      <c r="E6" s="19" t="s">
        <v>15</v>
      </c>
      <c r="F6" s="17" t="s">
        <v>16</v>
      </c>
      <c r="G6" s="20">
        <f t="shared" ref="G6" si="0">D6</f>
        <v>159776.68</v>
      </c>
      <c r="H6" s="17" t="str">
        <f t="shared" ref="H6" si="1">F6</f>
        <v>บจก.ก้าวหน้าโซลูชั่น</v>
      </c>
      <c r="I6" s="21">
        <f t="shared" ref="I6" si="2">G6</f>
        <v>159776.68</v>
      </c>
      <c r="J6" s="22" t="s">
        <v>14</v>
      </c>
      <c r="K6" s="23">
        <v>3300047695</v>
      </c>
      <c r="L6" s="24">
        <v>44256</v>
      </c>
      <c r="M6" s="15">
        <v>44236</v>
      </c>
    </row>
    <row r="7" spans="1:13" s="5" customFormat="1" ht="47.25" customHeight="1" x14ac:dyDescent="0.2">
      <c r="A7" s="16">
        <v>2</v>
      </c>
      <c r="B7" s="17" t="s">
        <v>25</v>
      </c>
      <c r="C7" s="18">
        <v>122375.9</v>
      </c>
      <c r="D7" s="18">
        <v>122375.9</v>
      </c>
      <c r="E7" s="19" t="s">
        <v>15</v>
      </c>
      <c r="F7" s="17" t="s">
        <v>16</v>
      </c>
      <c r="G7" s="20">
        <f t="shared" ref="G7" si="3">D7</f>
        <v>122375.9</v>
      </c>
      <c r="H7" s="17" t="str">
        <f t="shared" ref="H7" si="4">F7</f>
        <v>บจก.ก้าวหน้าโซลูชั่น</v>
      </c>
      <c r="I7" s="21">
        <f t="shared" ref="I7" si="5">G7</f>
        <v>122375.9</v>
      </c>
      <c r="J7" s="22" t="s">
        <v>14</v>
      </c>
      <c r="K7" s="23">
        <v>3300047920</v>
      </c>
      <c r="L7" s="24">
        <v>44257</v>
      </c>
      <c r="M7" s="15">
        <v>44250</v>
      </c>
    </row>
    <row r="8" spans="1:13" s="5" customFormat="1" ht="47.25" customHeight="1" x14ac:dyDescent="0.2">
      <c r="A8" s="16">
        <v>3</v>
      </c>
      <c r="B8" s="17" t="s">
        <v>27</v>
      </c>
      <c r="C8" s="18">
        <v>63734.55</v>
      </c>
      <c r="D8" s="18">
        <v>63734.55</v>
      </c>
      <c r="E8" s="19" t="s">
        <v>15</v>
      </c>
      <c r="F8" s="17" t="s">
        <v>18</v>
      </c>
      <c r="G8" s="20">
        <f t="shared" ref="G8" si="6">D8</f>
        <v>63734.55</v>
      </c>
      <c r="H8" s="17" t="str">
        <f t="shared" ref="H8" si="7">F8</f>
        <v>บจก.พีแอลดี เทิฟแอนด์แลนด์สเคป</v>
      </c>
      <c r="I8" s="21">
        <f t="shared" ref="I8" si="8">G8</f>
        <v>63734.55</v>
      </c>
      <c r="J8" s="22" t="s">
        <v>14</v>
      </c>
      <c r="K8" s="23">
        <v>3300047791</v>
      </c>
      <c r="L8" s="24">
        <v>44260</v>
      </c>
      <c r="M8" s="15">
        <v>44243</v>
      </c>
    </row>
    <row r="9" spans="1:13" s="5" customFormat="1" ht="47.25" customHeight="1" x14ac:dyDescent="0.2">
      <c r="A9" s="16">
        <v>4</v>
      </c>
      <c r="B9" s="17" t="s">
        <v>22</v>
      </c>
      <c r="C9" s="18">
        <v>15857.4</v>
      </c>
      <c r="D9" s="18">
        <v>15857.4</v>
      </c>
      <c r="E9" s="19" t="s">
        <v>15</v>
      </c>
      <c r="F9" s="17" t="s">
        <v>18</v>
      </c>
      <c r="G9" s="20">
        <f t="shared" ref="G9" si="9">D9</f>
        <v>15857.4</v>
      </c>
      <c r="H9" s="17" t="str">
        <f t="shared" ref="H9" si="10">F9</f>
        <v>บจก.พีแอลดี เทิฟแอนด์แลนด์สเคป</v>
      </c>
      <c r="I9" s="21">
        <f t="shared" ref="I9" si="11">G9</f>
        <v>15857.4</v>
      </c>
      <c r="J9" s="22" t="s">
        <v>14</v>
      </c>
      <c r="K9" s="23">
        <v>3300047700</v>
      </c>
      <c r="L9" s="24">
        <v>44260</v>
      </c>
      <c r="M9" s="15">
        <v>44236</v>
      </c>
    </row>
    <row r="10" spans="1:13" s="5" customFormat="1" ht="28.5" customHeight="1" x14ac:dyDescent="0.2">
      <c r="A10" s="16">
        <v>5</v>
      </c>
      <c r="B10" s="17" t="s">
        <v>28</v>
      </c>
      <c r="C10" s="18">
        <v>421580</v>
      </c>
      <c r="D10" s="18">
        <v>421580</v>
      </c>
      <c r="E10" s="19" t="s">
        <v>15</v>
      </c>
      <c r="F10" s="17" t="s">
        <v>29</v>
      </c>
      <c r="G10" s="20">
        <f t="shared" ref="G10:G11" si="12">D10</f>
        <v>421580</v>
      </c>
      <c r="H10" s="17" t="str">
        <f t="shared" ref="H10:H11" si="13">F10</f>
        <v>บจก.สยาม เรมิดี</v>
      </c>
      <c r="I10" s="21">
        <f t="shared" ref="I10:I11" si="14">G10</f>
        <v>421580</v>
      </c>
      <c r="J10" s="22" t="s">
        <v>14</v>
      </c>
      <c r="K10" s="23">
        <v>3300047802</v>
      </c>
      <c r="L10" s="24">
        <v>44263</v>
      </c>
      <c r="M10" s="15">
        <v>44243</v>
      </c>
    </row>
    <row r="11" spans="1:13" s="5" customFormat="1" ht="47.25" customHeight="1" x14ac:dyDescent="0.2">
      <c r="A11" s="16">
        <v>6</v>
      </c>
      <c r="B11" s="17" t="s">
        <v>30</v>
      </c>
      <c r="C11" s="18">
        <v>9630</v>
      </c>
      <c r="D11" s="18">
        <v>9630</v>
      </c>
      <c r="E11" s="19" t="s">
        <v>15</v>
      </c>
      <c r="F11" s="17" t="s">
        <v>18</v>
      </c>
      <c r="G11" s="20">
        <f t="shared" si="12"/>
        <v>9630</v>
      </c>
      <c r="H11" s="17" t="str">
        <f t="shared" si="13"/>
        <v>บจก.พีแอลดี เทิฟแอนด์แลนด์สเคป</v>
      </c>
      <c r="I11" s="21">
        <f t="shared" si="14"/>
        <v>9630</v>
      </c>
      <c r="J11" s="22" t="s">
        <v>14</v>
      </c>
      <c r="K11" s="23">
        <v>3300048062</v>
      </c>
      <c r="L11" s="24">
        <v>44265</v>
      </c>
      <c r="M11" s="15">
        <v>44260</v>
      </c>
    </row>
    <row r="12" spans="1:13" s="5" customFormat="1" ht="48.75" customHeight="1" x14ac:dyDescent="0.2">
      <c r="A12" s="16">
        <v>7</v>
      </c>
      <c r="B12" s="17" t="s">
        <v>19</v>
      </c>
      <c r="C12" s="18">
        <v>17655</v>
      </c>
      <c r="D12" s="18">
        <v>17655</v>
      </c>
      <c r="E12" s="19" t="s">
        <v>15</v>
      </c>
      <c r="F12" s="17" t="s">
        <v>17</v>
      </c>
      <c r="G12" s="20">
        <f t="shared" ref="G12" si="15">D12</f>
        <v>17655</v>
      </c>
      <c r="H12" s="17" t="str">
        <f t="shared" ref="H12" si="16">F12</f>
        <v>บจก.เอส.ดับเบิลยู.เค. อินดัสเตรียล</v>
      </c>
      <c r="I12" s="21">
        <f t="shared" ref="I12" si="17">G12</f>
        <v>17655</v>
      </c>
      <c r="J12" s="22" t="s">
        <v>14</v>
      </c>
      <c r="K12" s="23">
        <v>3300047835</v>
      </c>
      <c r="L12" s="24">
        <v>44265</v>
      </c>
      <c r="M12" s="15">
        <v>44245</v>
      </c>
    </row>
    <row r="13" spans="1:13" s="5" customFormat="1" ht="48.75" customHeight="1" x14ac:dyDescent="0.2">
      <c r="A13" s="16">
        <v>8</v>
      </c>
      <c r="B13" s="17" t="s">
        <v>31</v>
      </c>
      <c r="C13" s="18">
        <v>358096.9</v>
      </c>
      <c r="D13" s="18">
        <v>358096.9</v>
      </c>
      <c r="E13" s="19" t="s">
        <v>15</v>
      </c>
      <c r="F13" s="17" t="s">
        <v>17</v>
      </c>
      <c r="G13" s="20">
        <f t="shared" ref="G13" si="18">D13</f>
        <v>358096.9</v>
      </c>
      <c r="H13" s="17" t="str">
        <f t="shared" ref="H13" si="19">F13</f>
        <v>บจก.เอส.ดับเบิลยู.เค. อินดัสเตรียล</v>
      </c>
      <c r="I13" s="21">
        <f t="shared" ref="I13" si="20">G13</f>
        <v>358096.9</v>
      </c>
      <c r="J13" s="22" t="s">
        <v>14</v>
      </c>
      <c r="K13" s="23">
        <v>3300048128</v>
      </c>
      <c r="L13" s="24">
        <v>44265</v>
      </c>
      <c r="M13" s="15">
        <v>44264</v>
      </c>
    </row>
    <row r="14" spans="1:13" s="5" customFormat="1" ht="48.75" customHeight="1" x14ac:dyDescent="0.2">
      <c r="A14" s="16">
        <v>9</v>
      </c>
      <c r="B14" s="17" t="s">
        <v>19</v>
      </c>
      <c r="C14" s="18">
        <v>81106</v>
      </c>
      <c r="D14" s="18">
        <v>81106</v>
      </c>
      <c r="E14" s="19" t="s">
        <v>15</v>
      </c>
      <c r="F14" s="17" t="s">
        <v>17</v>
      </c>
      <c r="G14" s="20">
        <f t="shared" ref="G14" si="21">D14</f>
        <v>81106</v>
      </c>
      <c r="H14" s="17" t="str">
        <f t="shared" ref="H14" si="22">F14</f>
        <v>บจก.เอส.ดับเบิลยู.เค. อินดัสเตรียล</v>
      </c>
      <c r="I14" s="21">
        <f t="shared" ref="I14" si="23">G14</f>
        <v>81106</v>
      </c>
      <c r="J14" s="22" t="s">
        <v>14</v>
      </c>
      <c r="K14" s="23">
        <v>3300048050</v>
      </c>
      <c r="L14" s="24">
        <v>44265</v>
      </c>
      <c r="M14" s="15">
        <v>44260</v>
      </c>
    </row>
    <row r="15" spans="1:13" s="5" customFormat="1" ht="48.75" customHeight="1" x14ac:dyDescent="0.2">
      <c r="A15" s="16">
        <v>10</v>
      </c>
      <c r="B15" s="17" t="s">
        <v>25</v>
      </c>
      <c r="C15" s="18">
        <v>9640.7000000000007</v>
      </c>
      <c r="D15" s="18">
        <v>9640.7000000000007</v>
      </c>
      <c r="E15" s="19" t="s">
        <v>15</v>
      </c>
      <c r="F15" s="17" t="s">
        <v>17</v>
      </c>
      <c r="G15" s="20">
        <f t="shared" ref="G15:G16" si="24">D15</f>
        <v>9640.7000000000007</v>
      </c>
      <c r="H15" s="17" t="str">
        <f t="shared" ref="H15:H16" si="25">F15</f>
        <v>บจก.เอส.ดับเบิลยู.เค. อินดัสเตรียล</v>
      </c>
      <c r="I15" s="21">
        <f t="shared" ref="I15:I16" si="26">G15</f>
        <v>9640.7000000000007</v>
      </c>
      <c r="J15" s="22" t="s">
        <v>14</v>
      </c>
      <c r="K15" s="23">
        <v>3300048048</v>
      </c>
      <c r="L15" s="24">
        <v>44265</v>
      </c>
      <c r="M15" s="15">
        <v>44260</v>
      </c>
    </row>
    <row r="16" spans="1:13" s="5" customFormat="1" ht="47.25" customHeight="1" x14ac:dyDescent="0.2">
      <c r="A16" s="16">
        <v>11</v>
      </c>
      <c r="B16" s="17" t="s">
        <v>19</v>
      </c>
      <c r="C16" s="18">
        <v>34240</v>
      </c>
      <c r="D16" s="18">
        <v>34240</v>
      </c>
      <c r="E16" s="19" t="s">
        <v>15</v>
      </c>
      <c r="F16" s="17" t="s">
        <v>18</v>
      </c>
      <c r="G16" s="20">
        <f t="shared" si="24"/>
        <v>34240</v>
      </c>
      <c r="H16" s="17" t="str">
        <f t="shared" si="25"/>
        <v>บจก.พีแอลดี เทิฟแอนด์แลนด์สเคป</v>
      </c>
      <c r="I16" s="21">
        <f t="shared" si="26"/>
        <v>34240</v>
      </c>
      <c r="J16" s="22" t="s">
        <v>14</v>
      </c>
      <c r="K16" s="23">
        <v>3300048051</v>
      </c>
      <c r="L16" s="24">
        <v>44266</v>
      </c>
      <c r="M16" s="15">
        <v>44260</v>
      </c>
    </row>
    <row r="17" spans="1:13" s="5" customFormat="1" ht="48.75" customHeight="1" x14ac:dyDescent="0.2">
      <c r="A17" s="16">
        <v>12</v>
      </c>
      <c r="B17" s="17" t="s">
        <v>32</v>
      </c>
      <c r="C17" s="18">
        <v>95230</v>
      </c>
      <c r="D17" s="18">
        <v>95230</v>
      </c>
      <c r="E17" s="19" t="s">
        <v>15</v>
      </c>
      <c r="F17" s="17" t="s">
        <v>33</v>
      </c>
      <c r="G17" s="20">
        <f t="shared" ref="G17:G25" si="27">D17</f>
        <v>95230</v>
      </c>
      <c r="H17" s="17" t="str">
        <f t="shared" ref="H17:H25" si="28">F17</f>
        <v>บจก.พีเอ็น มารีน เซอร์วิส 2015</v>
      </c>
      <c r="I17" s="21">
        <f t="shared" ref="I17:I25" si="29">G17</f>
        <v>95230</v>
      </c>
      <c r="J17" s="22" t="s">
        <v>14</v>
      </c>
      <c r="K17" s="23">
        <v>3300048063</v>
      </c>
      <c r="L17" s="24">
        <v>44266</v>
      </c>
      <c r="M17" s="15">
        <v>44260</v>
      </c>
    </row>
    <row r="18" spans="1:13" s="5" customFormat="1" ht="48.75" customHeight="1" x14ac:dyDescent="0.2">
      <c r="A18" s="16">
        <v>13</v>
      </c>
      <c r="B18" s="17" t="s">
        <v>32</v>
      </c>
      <c r="C18" s="18">
        <v>89880</v>
      </c>
      <c r="D18" s="18">
        <v>89880</v>
      </c>
      <c r="E18" s="19" t="s">
        <v>15</v>
      </c>
      <c r="F18" s="17" t="s">
        <v>33</v>
      </c>
      <c r="G18" s="20">
        <f t="shared" ref="G18" si="30">D18</f>
        <v>89880</v>
      </c>
      <c r="H18" s="17" t="str">
        <f t="shared" ref="H18" si="31">F18</f>
        <v>บจก.พีเอ็น มารีน เซอร์วิส 2015</v>
      </c>
      <c r="I18" s="21">
        <f t="shared" ref="I18" si="32">G18</f>
        <v>89880</v>
      </c>
      <c r="J18" s="22" t="s">
        <v>14</v>
      </c>
      <c r="K18" s="23">
        <v>3300047697</v>
      </c>
      <c r="L18" s="24">
        <v>44266</v>
      </c>
      <c r="M18" s="15">
        <v>44236</v>
      </c>
    </row>
    <row r="19" spans="1:13" s="5" customFormat="1" ht="49.5" customHeight="1" x14ac:dyDescent="0.2">
      <c r="A19" s="16">
        <v>14</v>
      </c>
      <c r="B19" s="17" t="s">
        <v>34</v>
      </c>
      <c r="C19" s="18">
        <v>18190</v>
      </c>
      <c r="D19" s="18">
        <v>18190</v>
      </c>
      <c r="E19" s="19" t="s">
        <v>15</v>
      </c>
      <c r="F19" s="17" t="s">
        <v>35</v>
      </c>
      <c r="G19" s="20">
        <f t="shared" si="27"/>
        <v>18190</v>
      </c>
      <c r="H19" s="17" t="str">
        <f t="shared" si="28"/>
        <v>บจก.ซันนี่วาล์ว แอนด์ อินเตอร์เทรด</v>
      </c>
      <c r="I19" s="21">
        <f t="shared" si="29"/>
        <v>18190</v>
      </c>
      <c r="J19" s="22" t="s">
        <v>14</v>
      </c>
      <c r="K19" s="23">
        <v>3300047795</v>
      </c>
      <c r="L19" s="24">
        <v>44267</v>
      </c>
      <c r="M19" s="15">
        <v>44243</v>
      </c>
    </row>
    <row r="20" spans="1:13" s="5" customFormat="1" ht="50.25" customHeight="1" x14ac:dyDescent="0.2">
      <c r="A20" s="16">
        <v>15</v>
      </c>
      <c r="B20" s="17" t="s">
        <v>36</v>
      </c>
      <c r="C20" s="18">
        <v>40660</v>
      </c>
      <c r="D20" s="18">
        <v>40660</v>
      </c>
      <c r="E20" s="19" t="s">
        <v>15</v>
      </c>
      <c r="F20" s="17" t="s">
        <v>37</v>
      </c>
      <c r="G20" s="20">
        <f t="shared" si="27"/>
        <v>40660</v>
      </c>
      <c r="H20" s="17" t="str">
        <f t="shared" si="28"/>
        <v>หจก.ตรีอุดม</v>
      </c>
      <c r="I20" s="21">
        <f t="shared" si="29"/>
        <v>40660</v>
      </c>
      <c r="J20" s="22" t="s">
        <v>14</v>
      </c>
      <c r="K20" s="23">
        <v>3300048060</v>
      </c>
      <c r="L20" s="24">
        <v>44270</v>
      </c>
      <c r="M20" s="15">
        <v>44260</v>
      </c>
    </row>
    <row r="21" spans="1:13" s="5" customFormat="1" ht="50.25" customHeight="1" x14ac:dyDescent="0.2">
      <c r="A21" s="16">
        <v>16</v>
      </c>
      <c r="B21" s="17" t="s">
        <v>38</v>
      </c>
      <c r="C21" s="18">
        <v>37878</v>
      </c>
      <c r="D21" s="18">
        <v>37878</v>
      </c>
      <c r="E21" s="19" t="s">
        <v>15</v>
      </c>
      <c r="F21" s="17" t="s">
        <v>37</v>
      </c>
      <c r="G21" s="20">
        <f t="shared" ref="G21:G22" si="33">D21</f>
        <v>37878</v>
      </c>
      <c r="H21" s="17" t="str">
        <f t="shared" ref="H21:H22" si="34">F21</f>
        <v>หจก.ตรีอุดม</v>
      </c>
      <c r="I21" s="21">
        <f t="shared" ref="I21:I22" si="35">G21</f>
        <v>37878</v>
      </c>
      <c r="J21" s="22" t="s">
        <v>14</v>
      </c>
      <c r="K21" s="23">
        <v>3300048055</v>
      </c>
      <c r="L21" s="24">
        <v>44270</v>
      </c>
      <c r="M21" s="15">
        <v>44260</v>
      </c>
    </row>
    <row r="22" spans="1:13" s="5" customFormat="1" ht="48.75" customHeight="1" x14ac:dyDescent="0.2">
      <c r="A22" s="16">
        <v>17</v>
      </c>
      <c r="B22" s="17" t="s">
        <v>19</v>
      </c>
      <c r="C22" s="18">
        <v>40553</v>
      </c>
      <c r="D22" s="18">
        <v>40533</v>
      </c>
      <c r="E22" s="19" t="s">
        <v>15</v>
      </c>
      <c r="F22" s="17" t="s">
        <v>17</v>
      </c>
      <c r="G22" s="20">
        <f t="shared" si="33"/>
        <v>40533</v>
      </c>
      <c r="H22" s="17" t="str">
        <f t="shared" si="34"/>
        <v>บจก.เอส.ดับเบิลยู.เค. อินดัสเตรียล</v>
      </c>
      <c r="I22" s="21">
        <f t="shared" si="35"/>
        <v>40533</v>
      </c>
      <c r="J22" s="22" t="s">
        <v>14</v>
      </c>
      <c r="K22" s="23">
        <v>3300048112</v>
      </c>
      <c r="L22" s="24">
        <v>44270</v>
      </c>
      <c r="M22" s="15">
        <v>44264</v>
      </c>
    </row>
    <row r="23" spans="1:13" s="5" customFormat="1" ht="48.75" customHeight="1" x14ac:dyDescent="0.2">
      <c r="A23" s="16">
        <v>18</v>
      </c>
      <c r="B23" s="17" t="s">
        <v>26</v>
      </c>
      <c r="C23" s="18">
        <v>55907.5</v>
      </c>
      <c r="D23" s="18">
        <v>55907.5</v>
      </c>
      <c r="E23" s="19" t="s">
        <v>15</v>
      </c>
      <c r="F23" s="17" t="s">
        <v>17</v>
      </c>
      <c r="G23" s="20">
        <f t="shared" ref="G23" si="36">D23</f>
        <v>55907.5</v>
      </c>
      <c r="H23" s="17" t="str">
        <f t="shared" ref="H23" si="37">F23</f>
        <v>บจก.เอส.ดับเบิลยู.เค. อินดัสเตรียล</v>
      </c>
      <c r="I23" s="21">
        <f t="shared" ref="I23" si="38">G23</f>
        <v>55907.5</v>
      </c>
      <c r="J23" s="22" t="s">
        <v>14</v>
      </c>
      <c r="K23" s="23">
        <v>3300048090</v>
      </c>
      <c r="L23" s="24">
        <v>44270</v>
      </c>
      <c r="M23" s="15">
        <v>44263</v>
      </c>
    </row>
    <row r="24" spans="1:13" s="5" customFormat="1" ht="48.75" customHeight="1" x14ac:dyDescent="0.2">
      <c r="A24" s="16">
        <v>19</v>
      </c>
      <c r="B24" s="17" t="s">
        <v>48</v>
      </c>
      <c r="C24" s="18">
        <v>80250</v>
      </c>
      <c r="D24" s="18">
        <v>80250</v>
      </c>
      <c r="E24" s="19" t="s">
        <v>15</v>
      </c>
      <c r="F24" s="17" t="s">
        <v>49</v>
      </c>
      <c r="G24" s="20">
        <f t="shared" ref="G24" si="39">D24</f>
        <v>80250</v>
      </c>
      <c r="H24" s="17" t="str">
        <f t="shared" ref="H24" si="40">F24</f>
        <v>บจก. ซี จี แอล เอ็นจิเนียริ่ง</v>
      </c>
      <c r="I24" s="21">
        <f t="shared" ref="I24" si="41">G24</f>
        <v>80250</v>
      </c>
      <c r="J24" s="22" t="s">
        <v>14</v>
      </c>
      <c r="K24" s="23">
        <v>3300048176</v>
      </c>
      <c r="L24" s="24">
        <v>44270</v>
      </c>
      <c r="M24" s="15">
        <v>44267</v>
      </c>
    </row>
    <row r="25" spans="1:13" s="5" customFormat="1" ht="48.75" customHeight="1" x14ac:dyDescent="0.2">
      <c r="A25" s="16">
        <v>20</v>
      </c>
      <c r="B25" s="17" t="s">
        <v>39</v>
      </c>
      <c r="C25" s="18">
        <v>67410</v>
      </c>
      <c r="D25" s="18">
        <v>67410</v>
      </c>
      <c r="E25" s="19" t="s">
        <v>15</v>
      </c>
      <c r="F25" s="17" t="s">
        <v>21</v>
      </c>
      <c r="G25" s="20">
        <f t="shared" si="27"/>
        <v>67410</v>
      </c>
      <c r="H25" s="17" t="str">
        <f t="shared" si="28"/>
        <v>หจก.บีเอสแอล เอ็นจิเนียร์</v>
      </c>
      <c r="I25" s="21">
        <f t="shared" si="29"/>
        <v>67410</v>
      </c>
      <c r="J25" s="22" t="s">
        <v>14</v>
      </c>
      <c r="K25" s="23">
        <v>3300048091</v>
      </c>
      <c r="L25" s="24">
        <v>44272</v>
      </c>
      <c r="M25" s="15">
        <v>44263</v>
      </c>
    </row>
    <row r="26" spans="1:13" s="5" customFormat="1" ht="51.75" customHeight="1" x14ac:dyDescent="0.2">
      <c r="A26" s="16">
        <v>21</v>
      </c>
      <c r="B26" s="17" t="s">
        <v>40</v>
      </c>
      <c r="C26" s="18">
        <v>134820</v>
      </c>
      <c r="D26" s="18">
        <v>134820</v>
      </c>
      <c r="E26" s="19" t="s">
        <v>15</v>
      </c>
      <c r="F26" s="17" t="s">
        <v>21</v>
      </c>
      <c r="G26" s="20">
        <f t="shared" ref="G26" si="42">D26</f>
        <v>134820</v>
      </c>
      <c r="H26" s="17" t="str">
        <f t="shared" ref="H26" si="43">F26</f>
        <v>หจก.บีเอสแอล เอ็นจิเนียร์</v>
      </c>
      <c r="I26" s="21">
        <f t="shared" ref="I26" si="44">G26</f>
        <v>134820</v>
      </c>
      <c r="J26" s="22" t="s">
        <v>14</v>
      </c>
      <c r="K26" s="23">
        <v>3300048154</v>
      </c>
      <c r="L26" s="24">
        <v>44272</v>
      </c>
      <c r="M26" s="15">
        <v>44266</v>
      </c>
    </row>
    <row r="27" spans="1:13" s="5" customFormat="1" ht="51.75" customHeight="1" x14ac:dyDescent="0.2">
      <c r="A27" s="16">
        <v>22</v>
      </c>
      <c r="B27" s="17" t="s">
        <v>60</v>
      </c>
      <c r="C27" s="18">
        <v>49220</v>
      </c>
      <c r="D27" s="18">
        <v>49220</v>
      </c>
      <c r="E27" s="19" t="s">
        <v>15</v>
      </c>
      <c r="F27" s="17" t="s">
        <v>21</v>
      </c>
      <c r="G27" s="20">
        <f t="shared" ref="G27" si="45">D27</f>
        <v>49220</v>
      </c>
      <c r="H27" s="17" t="str">
        <f t="shared" ref="H27" si="46">F27</f>
        <v>หจก.บีเอสแอล เอ็นจิเนียร์</v>
      </c>
      <c r="I27" s="21">
        <f t="shared" ref="I27" si="47">G27</f>
        <v>49220</v>
      </c>
      <c r="J27" s="22" t="s">
        <v>14</v>
      </c>
      <c r="K27" s="23">
        <v>3300048199</v>
      </c>
      <c r="L27" s="24">
        <v>44272</v>
      </c>
      <c r="M27" s="15">
        <v>44270</v>
      </c>
    </row>
    <row r="28" spans="1:13" s="5" customFormat="1" ht="49.5" customHeight="1" x14ac:dyDescent="0.2">
      <c r="A28" s="16">
        <v>23</v>
      </c>
      <c r="B28" s="17" t="s">
        <v>41</v>
      </c>
      <c r="C28" s="18">
        <v>34240</v>
      </c>
      <c r="D28" s="18">
        <v>34240</v>
      </c>
      <c r="E28" s="19" t="s">
        <v>15</v>
      </c>
      <c r="F28" s="17" t="s">
        <v>18</v>
      </c>
      <c r="G28" s="20">
        <f t="shared" ref="G28:G30" si="48">D28</f>
        <v>34240</v>
      </c>
      <c r="H28" s="17" t="str">
        <f t="shared" ref="H28:H30" si="49">F28</f>
        <v>บจก.พีแอลดี เทิฟแอนด์แลนด์สเคป</v>
      </c>
      <c r="I28" s="21">
        <f t="shared" ref="I28:I30" si="50">G28</f>
        <v>34240</v>
      </c>
      <c r="J28" s="22" t="s">
        <v>14</v>
      </c>
      <c r="K28" s="23">
        <v>3300048225</v>
      </c>
      <c r="L28" s="24">
        <v>44273</v>
      </c>
      <c r="M28" s="15">
        <v>44271</v>
      </c>
    </row>
    <row r="29" spans="1:13" s="5" customFormat="1" ht="48.75" customHeight="1" x14ac:dyDescent="0.2">
      <c r="A29" s="16">
        <v>24</v>
      </c>
      <c r="B29" s="17" t="s">
        <v>27</v>
      </c>
      <c r="C29" s="18">
        <v>12684.85</v>
      </c>
      <c r="D29" s="18">
        <v>12684.85</v>
      </c>
      <c r="E29" s="19" t="s">
        <v>15</v>
      </c>
      <c r="F29" s="17" t="s">
        <v>18</v>
      </c>
      <c r="G29" s="20">
        <f t="shared" ref="G29" si="51">D29</f>
        <v>12684.85</v>
      </c>
      <c r="H29" s="17" t="str">
        <f t="shared" ref="H29" si="52">F29</f>
        <v>บจก.พีแอลดี เทิฟแอนด์แลนด์สเคป</v>
      </c>
      <c r="I29" s="21">
        <f t="shared" ref="I29" si="53">G29</f>
        <v>12684.85</v>
      </c>
      <c r="J29" s="22" t="s">
        <v>14</v>
      </c>
      <c r="K29" s="23">
        <v>3300048089</v>
      </c>
      <c r="L29" s="24">
        <v>44273</v>
      </c>
      <c r="M29" s="15">
        <v>44263</v>
      </c>
    </row>
    <row r="30" spans="1:13" s="5" customFormat="1" ht="48.75" customHeight="1" x14ac:dyDescent="0.2">
      <c r="A30" s="16">
        <v>25</v>
      </c>
      <c r="B30" s="17" t="s">
        <v>42</v>
      </c>
      <c r="C30" s="18">
        <v>91987.9</v>
      </c>
      <c r="D30" s="18">
        <v>91987.9</v>
      </c>
      <c r="E30" s="19" t="s">
        <v>15</v>
      </c>
      <c r="F30" s="17" t="s">
        <v>43</v>
      </c>
      <c r="G30" s="20">
        <f t="shared" si="48"/>
        <v>91987.9</v>
      </c>
      <c r="H30" s="17" t="str">
        <f t="shared" si="49"/>
        <v>บจก.สยามเอ็นจิเนียริ่ง แอนด์แมชชีน</v>
      </c>
      <c r="I30" s="21">
        <f t="shared" si="50"/>
        <v>91987.9</v>
      </c>
      <c r="J30" s="22" t="s">
        <v>14</v>
      </c>
      <c r="K30" s="23">
        <v>3300048174</v>
      </c>
      <c r="L30" s="24">
        <v>44274</v>
      </c>
      <c r="M30" s="15">
        <v>44267</v>
      </c>
    </row>
    <row r="31" spans="1:13" s="5" customFormat="1" ht="48.75" customHeight="1" x14ac:dyDescent="0.2">
      <c r="A31" s="16">
        <v>26</v>
      </c>
      <c r="B31" s="17" t="s">
        <v>50</v>
      </c>
      <c r="C31" s="18">
        <v>5885000</v>
      </c>
      <c r="D31" s="18">
        <v>5586166.6699999999</v>
      </c>
      <c r="E31" s="19" t="s">
        <v>52</v>
      </c>
      <c r="F31" s="17" t="s">
        <v>51</v>
      </c>
      <c r="G31" s="20">
        <v>4899000</v>
      </c>
      <c r="H31" s="17" t="str">
        <f t="shared" ref="H31" si="54">F31</f>
        <v>บมจ. ช ทวี</v>
      </c>
      <c r="I31" s="21">
        <v>4850000</v>
      </c>
      <c r="J31" s="22" t="s">
        <v>14</v>
      </c>
      <c r="K31" s="23">
        <v>3300048236</v>
      </c>
      <c r="L31" s="24">
        <v>44274</v>
      </c>
      <c r="M31" s="15">
        <v>44274</v>
      </c>
    </row>
    <row r="32" spans="1:13" s="5" customFormat="1" ht="26.25" customHeight="1" x14ac:dyDescent="0.2">
      <c r="A32" s="16">
        <v>27</v>
      </c>
      <c r="B32" s="17" t="s">
        <v>44</v>
      </c>
      <c r="C32" s="18">
        <v>88810</v>
      </c>
      <c r="D32" s="18">
        <v>88810</v>
      </c>
      <c r="E32" s="19" t="s">
        <v>15</v>
      </c>
      <c r="F32" s="17" t="s">
        <v>20</v>
      </c>
      <c r="G32" s="20">
        <f t="shared" ref="G32:G33" si="55">D32</f>
        <v>88810</v>
      </c>
      <c r="H32" s="17" t="str">
        <f t="shared" ref="H32:H33" si="56">F32</f>
        <v>หจก.ฟินิคซ์ ไดมอนด์</v>
      </c>
      <c r="I32" s="21">
        <f t="shared" ref="I32:I33" si="57">G32</f>
        <v>88810</v>
      </c>
      <c r="J32" s="22" t="s">
        <v>14</v>
      </c>
      <c r="K32" s="23">
        <v>3300048200</v>
      </c>
      <c r="L32" s="24">
        <v>44274</v>
      </c>
      <c r="M32" s="15">
        <v>44270</v>
      </c>
    </row>
    <row r="33" spans="1:13" s="5" customFormat="1" ht="45" customHeight="1" x14ac:dyDescent="0.2">
      <c r="A33" s="16">
        <v>28</v>
      </c>
      <c r="B33" s="17" t="s">
        <v>46</v>
      </c>
      <c r="C33" s="18">
        <v>41890.5</v>
      </c>
      <c r="D33" s="18">
        <v>41890.5</v>
      </c>
      <c r="E33" s="19" t="s">
        <v>15</v>
      </c>
      <c r="F33" s="17" t="s">
        <v>16</v>
      </c>
      <c r="G33" s="20">
        <f t="shared" si="55"/>
        <v>41890.5</v>
      </c>
      <c r="H33" s="17" t="str">
        <f t="shared" si="56"/>
        <v>บจก.ก้าวหน้าโซลูชั่น</v>
      </c>
      <c r="I33" s="21">
        <f t="shared" si="57"/>
        <v>41890.5</v>
      </c>
      <c r="J33" s="22" t="s">
        <v>14</v>
      </c>
      <c r="K33" s="23">
        <v>3300048082</v>
      </c>
      <c r="L33" s="24">
        <v>44277</v>
      </c>
      <c r="M33" s="15">
        <v>44263</v>
      </c>
    </row>
    <row r="34" spans="1:13" s="5" customFormat="1" ht="45" customHeight="1" x14ac:dyDescent="0.2">
      <c r="A34" s="16">
        <v>29</v>
      </c>
      <c r="B34" s="17" t="s">
        <v>45</v>
      </c>
      <c r="C34" s="18">
        <v>12519</v>
      </c>
      <c r="D34" s="18">
        <v>12519</v>
      </c>
      <c r="E34" s="19" t="s">
        <v>15</v>
      </c>
      <c r="F34" s="17" t="s">
        <v>16</v>
      </c>
      <c r="G34" s="20">
        <f t="shared" ref="G34:G35" si="58">D34</f>
        <v>12519</v>
      </c>
      <c r="H34" s="17" t="str">
        <f t="shared" ref="H34:H35" si="59">F34</f>
        <v>บจก.ก้าวหน้าโซลูชั่น</v>
      </c>
      <c r="I34" s="21">
        <f t="shared" ref="I34:I35" si="60">G34</f>
        <v>12519</v>
      </c>
      <c r="J34" s="22" t="s">
        <v>14</v>
      </c>
      <c r="K34" s="23">
        <v>3300048080</v>
      </c>
      <c r="L34" s="24">
        <v>44277</v>
      </c>
      <c r="M34" s="15">
        <v>44263</v>
      </c>
    </row>
    <row r="35" spans="1:13" s="5" customFormat="1" ht="54" customHeight="1" x14ac:dyDescent="0.2">
      <c r="A35" s="16">
        <v>30</v>
      </c>
      <c r="B35" s="17" t="s">
        <v>47</v>
      </c>
      <c r="C35" s="18">
        <v>144069.07999999999</v>
      </c>
      <c r="D35" s="18">
        <v>144069.07999999999</v>
      </c>
      <c r="E35" s="19" t="s">
        <v>15</v>
      </c>
      <c r="F35" s="17" t="s">
        <v>16</v>
      </c>
      <c r="G35" s="20">
        <f t="shared" si="58"/>
        <v>144069.07999999999</v>
      </c>
      <c r="H35" s="17" t="str">
        <f t="shared" si="59"/>
        <v>บจก.ก้าวหน้าโซลูชั่น</v>
      </c>
      <c r="I35" s="21">
        <f t="shared" si="60"/>
        <v>144069.07999999999</v>
      </c>
      <c r="J35" s="22" t="s">
        <v>14</v>
      </c>
      <c r="K35" s="23">
        <v>3300047595</v>
      </c>
      <c r="L35" s="24">
        <v>44277</v>
      </c>
      <c r="M35" s="14">
        <v>44231</v>
      </c>
    </row>
    <row r="36" spans="1:13" s="5" customFormat="1" ht="54" customHeight="1" x14ac:dyDescent="0.2">
      <c r="A36" s="16">
        <v>31</v>
      </c>
      <c r="B36" s="17" t="s">
        <v>55</v>
      </c>
      <c r="C36" s="18">
        <v>112885</v>
      </c>
      <c r="D36" s="18">
        <v>112885</v>
      </c>
      <c r="E36" s="19" t="s">
        <v>15</v>
      </c>
      <c r="F36" s="17" t="s">
        <v>56</v>
      </c>
      <c r="G36" s="20">
        <f t="shared" ref="G36" si="61">D36</f>
        <v>112885</v>
      </c>
      <c r="H36" s="17" t="str">
        <f t="shared" ref="H36" si="62">F36</f>
        <v>บจก.พงศพัช ไฮโดร</v>
      </c>
      <c r="I36" s="21">
        <f t="shared" ref="I36" si="63">G36</f>
        <v>112885</v>
      </c>
      <c r="J36" s="22" t="s">
        <v>14</v>
      </c>
      <c r="K36" s="23">
        <v>3300048253</v>
      </c>
      <c r="L36" s="24">
        <v>44277</v>
      </c>
      <c r="M36" s="14">
        <v>44272</v>
      </c>
    </row>
    <row r="37" spans="1:13" s="5" customFormat="1" ht="54" customHeight="1" x14ac:dyDescent="0.2">
      <c r="A37" s="16">
        <v>32</v>
      </c>
      <c r="B37" s="17" t="s">
        <v>61</v>
      </c>
      <c r="C37" s="18">
        <v>99510</v>
      </c>
      <c r="D37" s="18">
        <v>99510</v>
      </c>
      <c r="E37" s="19" t="s">
        <v>15</v>
      </c>
      <c r="F37" s="17" t="s">
        <v>62</v>
      </c>
      <c r="G37" s="20">
        <f t="shared" ref="G37" si="64">D37</f>
        <v>99510</v>
      </c>
      <c r="H37" s="17" t="str">
        <f t="shared" ref="H37" si="65">F37</f>
        <v>หจก.ไอเดีย เอนจิเนียริ่ง เซอร์วิส</v>
      </c>
      <c r="I37" s="21">
        <f t="shared" ref="I37" si="66">G37</f>
        <v>99510</v>
      </c>
      <c r="J37" s="22" t="s">
        <v>14</v>
      </c>
      <c r="K37" s="23">
        <v>3300048299</v>
      </c>
      <c r="L37" s="24">
        <v>44277</v>
      </c>
      <c r="M37" s="14">
        <v>44274</v>
      </c>
    </row>
    <row r="38" spans="1:13" s="5" customFormat="1" ht="54" customHeight="1" x14ac:dyDescent="0.2">
      <c r="A38" s="16">
        <v>33</v>
      </c>
      <c r="B38" s="17" t="s">
        <v>53</v>
      </c>
      <c r="C38" s="18">
        <v>21563.71</v>
      </c>
      <c r="D38" s="18">
        <v>21563.71</v>
      </c>
      <c r="E38" s="19" t="s">
        <v>15</v>
      </c>
      <c r="F38" s="17" t="s">
        <v>54</v>
      </c>
      <c r="G38" s="20">
        <f t="shared" ref="G38" si="67">D38</f>
        <v>21563.71</v>
      </c>
      <c r="H38" s="17" t="str">
        <f t="shared" ref="H38" si="68">F38</f>
        <v>หจก.ธาราเอ็นจิเนียริ่ง</v>
      </c>
      <c r="I38" s="21">
        <f t="shared" ref="I38" si="69">G38</f>
        <v>21563.71</v>
      </c>
      <c r="J38" s="22" t="s">
        <v>14</v>
      </c>
      <c r="K38" s="23">
        <v>3300048230</v>
      </c>
      <c r="L38" s="24">
        <v>44278</v>
      </c>
      <c r="M38" s="14">
        <v>44271</v>
      </c>
    </row>
    <row r="39" spans="1:13" s="5" customFormat="1" ht="54" customHeight="1" x14ac:dyDescent="0.2">
      <c r="A39" s="16">
        <v>34</v>
      </c>
      <c r="B39" s="17" t="s">
        <v>63</v>
      </c>
      <c r="C39" s="18">
        <v>32100</v>
      </c>
      <c r="D39" s="18">
        <v>32100</v>
      </c>
      <c r="E39" s="19" t="s">
        <v>15</v>
      </c>
      <c r="F39" s="17" t="s">
        <v>16</v>
      </c>
      <c r="G39" s="20">
        <f t="shared" ref="G39:G46" si="70">D39</f>
        <v>32100</v>
      </c>
      <c r="H39" s="17" t="str">
        <f t="shared" ref="H39:I48" si="71">F39</f>
        <v>บจก.ก้าวหน้าโซลูชั่น</v>
      </c>
      <c r="I39" s="21">
        <f t="shared" si="71"/>
        <v>32100</v>
      </c>
      <c r="J39" s="22" t="s">
        <v>14</v>
      </c>
      <c r="K39" s="23">
        <v>3300048343</v>
      </c>
      <c r="L39" s="24">
        <v>44281</v>
      </c>
      <c r="M39" s="14">
        <v>44278</v>
      </c>
    </row>
    <row r="40" spans="1:13" s="5" customFormat="1" ht="54" customHeight="1" x14ac:dyDescent="0.2">
      <c r="A40" s="16">
        <v>35</v>
      </c>
      <c r="B40" s="17" t="s">
        <v>64</v>
      </c>
      <c r="C40" s="18">
        <v>61418</v>
      </c>
      <c r="D40" s="18">
        <v>61418</v>
      </c>
      <c r="E40" s="19" t="s">
        <v>15</v>
      </c>
      <c r="F40" s="17" t="s">
        <v>16</v>
      </c>
      <c r="G40" s="20">
        <f t="shared" si="70"/>
        <v>61418</v>
      </c>
      <c r="H40" s="17" t="str">
        <f t="shared" ref="H40" si="72">F40</f>
        <v>บจก.ก้าวหน้าโซลูชั่น</v>
      </c>
      <c r="I40" s="21">
        <f t="shared" ref="I40" si="73">G40</f>
        <v>61418</v>
      </c>
      <c r="J40" s="22" t="s">
        <v>14</v>
      </c>
      <c r="K40" s="23">
        <v>3300048348</v>
      </c>
      <c r="L40" s="24">
        <v>44281</v>
      </c>
      <c r="M40" s="14">
        <v>44278</v>
      </c>
    </row>
    <row r="41" spans="1:13" s="5" customFormat="1" ht="54" customHeight="1" x14ac:dyDescent="0.2">
      <c r="A41" s="16">
        <v>36</v>
      </c>
      <c r="B41" s="17" t="s">
        <v>57</v>
      </c>
      <c r="C41" s="18">
        <v>10518.1</v>
      </c>
      <c r="D41" s="18">
        <v>10518.1</v>
      </c>
      <c r="E41" s="19" t="s">
        <v>15</v>
      </c>
      <c r="F41" s="17" t="s">
        <v>20</v>
      </c>
      <c r="G41" s="20">
        <f t="shared" si="70"/>
        <v>10518.1</v>
      </c>
      <c r="H41" s="17" t="str">
        <f t="shared" ref="H41:H42" si="74">F41</f>
        <v>หจก.ฟินิคซ์ ไดมอนด์</v>
      </c>
      <c r="I41" s="21">
        <f t="shared" ref="I41:I42" si="75">G41</f>
        <v>10518.1</v>
      </c>
      <c r="J41" s="22" t="s">
        <v>14</v>
      </c>
      <c r="K41" s="23">
        <v>3300048349</v>
      </c>
      <c r="L41" s="24">
        <v>44281</v>
      </c>
      <c r="M41" s="14">
        <v>44278</v>
      </c>
    </row>
    <row r="42" spans="1:13" s="5" customFormat="1" ht="54" customHeight="1" x14ac:dyDescent="0.2">
      <c r="A42" s="16">
        <v>37</v>
      </c>
      <c r="B42" s="17" t="s">
        <v>63</v>
      </c>
      <c r="C42" s="18">
        <v>12840</v>
      </c>
      <c r="D42" s="18">
        <v>12840</v>
      </c>
      <c r="E42" s="19" t="s">
        <v>15</v>
      </c>
      <c r="F42" s="17" t="s">
        <v>16</v>
      </c>
      <c r="G42" s="20">
        <f t="shared" si="70"/>
        <v>12840</v>
      </c>
      <c r="H42" s="17" t="str">
        <f t="shared" si="74"/>
        <v>บจก.ก้าวหน้าโซลูชั่น</v>
      </c>
      <c r="I42" s="21">
        <f t="shared" si="75"/>
        <v>12840</v>
      </c>
      <c r="J42" s="22" t="s">
        <v>14</v>
      </c>
      <c r="K42" s="23">
        <v>3300048368</v>
      </c>
      <c r="L42" s="24">
        <v>44281</v>
      </c>
      <c r="M42" s="14">
        <v>44279</v>
      </c>
    </row>
    <row r="43" spans="1:13" s="5" customFormat="1" ht="54" customHeight="1" x14ac:dyDescent="0.2">
      <c r="A43" s="16">
        <v>38</v>
      </c>
      <c r="B43" s="17" t="s">
        <v>38</v>
      </c>
      <c r="C43" s="18">
        <v>25145</v>
      </c>
      <c r="D43" s="18">
        <v>25145</v>
      </c>
      <c r="E43" s="19" t="s">
        <v>15</v>
      </c>
      <c r="F43" s="17" t="s">
        <v>16</v>
      </c>
      <c r="G43" s="20">
        <f t="shared" si="70"/>
        <v>25145</v>
      </c>
      <c r="H43" s="17" t="str">
        <f t="shared" ref="H43" si="76">F43</f>
        <v>บจก.ก้าวหน้าโซลูชั่น</v>
      </c>
      <c r="I43" s="21">
        <f t="shared" ref="I43" si="77">G43</f>
        <v>25145</v>
      </c>
      <c r="J43" s="22" t="s">
        <v>14</v>
      </c>
      <c r="K43" s="23">
        <v>3300048318</v>
      </c>
      <c r="L43" s="24">
        <v>44281</v>
      </c>
      <c r="M43" s="14">
        <v>44277</v>
      </c>
    </row>
    <row r="44" spans="1:13" s="5" customFormat="1" ht="54" customHeight="1" x14ac:dyDescent="0.2">
      <c r="A44" s="16">
        <v>39</v>
      </c>
      <c r="B44" s="17" t="s">
        <v>58</v>
      </c>
      <c r="C44" s="18">
        <v>12412</v>
      </c>
      <c r="D44" s="18">
        <v>12412</v>
      </c>
      <c r="E44" s="19" t="s">
        <v>15</v>
      </c>
      <c r="F44" s="17" t="s">
        <v>43</v>
      </c>
      <c r="G44" s="20">
        <f t="shared" si="70"/>
        <v>12412</v>
      </c>
      <c r="H44" s="17" t="str">
        <f t="shared" si="71"/>
        <v>บจก.สยามเอ็นจิเนียริ่ง แอนด์แมชชีน</v>
      </c>
      <c r="I44" s="21">
        <f t="shared" si="71"/>
        <v>12412</v>
      </c>
      <c r="J44" s="22" t="s">
        <v>14</v>
      </c>
      <c r="K44" s="23">
        <v>3300048178</v>
      </c>
      <c r="L44" s="24">
        <v>44281</v>
      </c>
      <c r="M44" s="14">
        <v>44267</v>
      </c>
    </row>
    <row r="45" spans="1:13" s="5" customFormat="1" ht="54" customHeight="1" x14ac:dyDescent="0.2">
      <c r="A45" s="16">
        <v>40</v>
      </c>
      <c r="B45" s="17" t="s">
        <v>59</v>
      </c>
      <c r="C45" s="18">
        <v>98975</v>
      </c>
      <c r="D45" s="18">
        <v>98975</v>
      </c>
      <c r="E45" s="19" t="s">
        <v>15</v>
      </c>
      <c r="F45" s="17" t="s">
        <v>43</v>
      </c>
      <c r="G45" s="20">
        <f t="shared" si="70"/>
        <v>98975</v>
      </c>
      <c r="H45" s="17" t="str">
        <f t="shared" si="71"/>
        <v>บจก.สยามเอ็นจิเนียริ่ง แอนด์แมชชีน</v>
      </c>
      <c r="I45" s="21">
        <f t="shared" si="71"/>
        <v>98975</v>
      </c>
      <c r="J45" s="22" t="s">
        <v>14</v>
      </c>
      <c r="K45" s="23">
        <v>3300048190</v>
      </c>
      <c r="L45" s="24">
        <v>44281</v>
      </c>
      <c r="M45" s="14">
        <v>44270</v>
      </c>
    </row>
    <row r="46" spans="1:13" s="5" customFormat="1" ht="54" customHeight="1" x14ac:dyDescent="0.2">
      <c r="A46" s="16">
        <v>41</v>
      </c>
      <c r="B46" s="17" t="s">
        <v>65</v>
      </c>
      <c r="C46" s="18">
        <v>19260</v>
      </c>
      <c r="D46" s="18">
        <v>19260</v>
      </c>
      <c r="E46" s="19" t="s">
        <v>15</v>
      </c>
      <c r="F46" s="17" t="s">
        <v>16</v>
      </c>
      <c r="G46" s="20">
        <f t="shared" si="70"/>
        <v>19260</v>
      </c>
      <c r="H46" s="17" t="str">
        <f t="shared" si="71"/>
        <v>บจก.ก้าวหน้าโซลูชั่น</v>
      </c>
      <c r="I46" s="21">
        <f t="shared" si="71"/>
        <v>19260</v>
      </c>
      <c r="J46" s="22" t="s">
        <v>14</v>
      </c>
      <c r="K46" s="23">
        <v>3300048344</v>
      </c>
      <c r="L46" s="24">
        <v>44284</v>
      </c>
      <c r="M46" s="14">
        <v>44278</v>
      </c>
    </row>
    <row r="47" spans="1:13" s="5" customFormat="1" ht="54" customHeight="1" x14ac:dyDescent="0.2">
      <c r="A47" s="16">
        <v>42</v>
      </c>
      <c r="B47" s="17" t="s">
        <v>76</v>
      </c>
      <c r="C47" s="18">
        <v>459592.82</v>
      </c>
      <c r="D47" s="18">
        <v>459592.82</v>
      </c>
      <c r="E47" s="19" t="s">
        <v>15</v>
      </c>
      <c r="F47" s="17" t="s">
        <v>16</v>
      </c>
      <c r="G47" s="20">
        <f t="shared" ref="G47" si="78">D47</f>
        <v>459592.82</v>
      </c>
      <c r="H47" s="17" t="str">
        <f t="shared" ref="H47" si="79">F47</f>
        <v>บจก.ก้าวหน้าโซลูชั่น</v>
      </c>
      <c r="I47" s="21">
        <f t="shared" ref="I47" si="80">G47</f>
        <v>459592.82</v>
      </c>
      <c r="J47" s="22" t="s">
        <v>14</v>
      </c>
      <c r="K47" s="23">
        <v>3300048397</v>
      </c>
      <c r="L47" s="24">
        <v>44284</v>
      </c>
      <c r="M47" s="14">
        <v>44280</v>
      </c>
    </row>
    <row r="48" spans="1:13" s="5" customFormat="1" ht="51.75" customHeight="1" x14ac:dyDescent="0.2">
      <c r="A48" s="16">
        <v>43</v>
      </c>
      <c r="B48" s="17" t="s">
        <v>66</v>
      </c>
      <c r="C48" s="18">
        <v>492200</v>
      </c>
      <c r="D48" s="18">
        <v>492200</v>
      </c>
      <c r="E48" s="19" t="s">
        <v>15</v>
      </c>
      <c r="F48" s="17" t="s">
        <v>21</v>
      </c>
      <c r="G48" s="20">
        <f t="shared" ref="G48" si="81">D48</f>
        <v>492200</v>
      </c>
      <c r="H48" s="17" t="str">
        <f t="shared" si="71"/>
        <v>หจก.บีเอสแอล เอ็นจิเนียร์</v>
      </c>
      <c r="I48" s="21">
        <f t="shared" si="71"/>
        <v>492200</v>
      </c>
      <c r="J48" s="22" t="s">
        <v>14</v>
      </c>
      <c r="K48" s="23">
        <v>3300048303</v>
      </c>
      <c r="L48" s="24">
        <v>44285</v>
      </c>
      <c r="M48" s="15">
        <v>44274</v>
      </c>
    </row>
    <row r="49" spans="1:13" s="5" customFormat="1" ht="51.75" customHeight="1" x14ac:dyDescent="0.2">
      <c r="A49" s="16">
        <v>44</v>
      </c>
      <c r="B49" s="17" t="s">
        <v>67</v>
      </c>
      <c r="C49" s="18">
        <v>101436</v>
      </c>
      <c r="D49" s="18">
        <v>101436</v>
      </c>
      <c r="E49" s="19" t="s">
        <v>15</v>
      </c>
      <c r="F49" s="17" t="s">
        <v>68</v>
      </c>
      <c r="G49" s="20">
        <f t="shared" ref="G49:G52" si="82">D49</f>
        <v>101436</v>
      </c>
      <c r="H49" s="17" t="str">
        <f t="shared" ref="H49:H52" si="83">F49</f>
        <v>บจก.โรทอรค(ประเทศไทย)</v>
      </c>
      <c r="I49" s="21">
        <f t="shared" ref="I49:I52" si="84">G49</f>
        <v>101436</v>
      </c>
      <c r="J49" s="22" t="s">
        <v>14</v>
      </c>
      <c r="K49" s="23">
        <v>3300048177</v>
      </c>
      <c r="L49" s="24">
        <v>44285</v>
      </c>
      <c r="M49" s="15">
        <v>44267</v>
      </c>
    </row>
    <row r="50" spans="1:13" s="5" customFormat="1" ht="47.25" customHeight="1" x14ac:dyDescent="0.2">
      <c r="A50" s="16">
        <v>45</v>
      </c>
      <c r="B50" s="17" t="s">
        <v>74</v>
      </c>
      <c r="C50" s="18">
        <v>63558</v>
      </c>
      <c r="D50" s="18">
        <v>63558</v>
      </c>
      <c r="E50" s="19" t="s">
        <v>15</v>
      </c>
      <c r="F50" s="17" t="s">
        <v>75</v>
      </c>
      <c r="G50" s="20">
        <f t="shared" si="82"/>
        <v>63558</v>
      </c>
      <c r="H50" s="17" t="str">
        <f t="shared" si="83"/>
        <v>บจก.วรกร คอร์ปอเรชั่น</v>
      </c>
      <c r="I50" s="21">
        <f t="shared" si="84"/>
        <v>63558</v>
      </c>
      <c r="J50" s="22" t="s">
        <v>14</v>
      </c>
      <c r="K50" s="23">
        <v>3300048410</v>
      </c>
      <c r="L50" s="24">
        <v>44285</v>
      </c>
      <c r="M50" s="15">
        <v>44281</v>
      </c>
    </row>
    <row r="51" spans="1:13" s="5" customFormat="1" ht="48.75" customHeight="1" x14ac:dyDescent="0.2">
      <c r="A51" s="16">
        <v>46</v>
      </c>
      <c r="B51" s="17" t="s">
        <v>70</v>
      </c>
      <c r="C51" s="18">
        <v>450266.7</v>
      </c>
      <c r="D51" s="18">
        <v>450266.7</v>
      </c>
      <c r="E51" s="19" t="s">
        <v>15</v>
      </c>
      <c r="F51" s="17" t="s">
        <v>71</v>
      </c>
      <c r="G51" s="20">
        <f t="shared" si="82"/>
        <v>450266.7</v>
      </c>
      <c r="H51" s="17" t="str">
        <f t="shared" si="83"/>
        <v>บจก.ไทยวอเตอร์ ฟิตติ้ง</v>
      </c>
      <c r="I51" s="21">
        <f t="shared" si="84"/>
        <v>450266.7</v>
      </c>
      <c r="J51" s="22" t="s">
        <v>14</v>
      </c>
      <c r="K51" s="23">
        <v>3300048115</v>
      </c>
      <c r="L51" s="24">
        <v>44286</v>
      </c>
      <c r="M51" s="15">
        <v>44264</v>
      </c>
    </row>
    <row r="52" spans="1:13" s="5" customFormat="1" ht="48.75" customHeight="1" x14ac:dyDescent="0.2">
      <c r="A52" s="16">
        <v>47</v>
      </c>
      <c r="B52" s="17" t="s">
        <v>72</v>
      </c>
      <c r="C52" s="18">
        <v>25680</v>
      </c>
      <c r="D52" s="18">
        <v>25680</v>
      </c>
      <c r="E52" s="19" t="s">
        <v>15</v>
      </c>
      <c r="F52" s="17" t="s">
        <v>21</v>
      </c>
      <c r="G52" s="20">
        <f t="shared" si="82"/>
        <v>25680</v>
      </c>
      <c r="H52" s="17" t="str">
        <f t="shared" si="83"/>
        <v>หจก.บีเอสแอล เอ็นจิเนียร์</v>
      </c>
      <c r="I52" s="21">
        <f t="shared" si="84"/>
        <v>25680</v>
      </c>
      <c r="J52" s="22" t="s">
        <v>14</v>
      </c>
      <c r="K52" s="23">
        <v>3300048408</v>
      </c>
      <c r="L52" s="24">
        <v>44286</v>
      </c>
      <c r="M52" s="15">
        <v>44281</v>
      </c>
    </row>
    <row r="53" spans="1:13" s="5" customFormat="1" ht="48.75" customHeight="1" x14ac:dyDescent="0.2">
      <c r="A53" s="16">
        <v>48</v>
      </c>
      <c r="B53" s="17" t="s">
        <v>73</v>
      </c>
      <c r="C53" s="18">
        <v>134820</v>
      </c>
      <c r="D53" s="18">
        <v>134820</v>
      </c>
      <c r="E53" s="19" t="s">
        <v>15</v>
      </c>
      <c r="F53" s="17" t="s">
        <v>21</v>
      </c>
      <c r="G53" s="20">
        <f t="shared" ref="G53" si="85">D53</f>
        <v>134820</v>
      </c>
      <c r="H53" s="17" t="str">
        <f t="shared" ref="H53" si="86">F53</f>
        <v>หจก.บีเอสแอล เอ็นจิเนียร์</v>
      </c>
      <c r="I53" s="21">
        <f t="shared" ref="I53" si="87">G53</f>
        <v>134820</v>
      </c>
      <c r="J53" s="22" t="s">
        <v>14</v>
      </c>
      <c r="K53" s="23">
        <v>3300048396</v>
      </c>
      <c r="L53" s="24">
        <v>44286</v>
      </c>
      <c r="M53" s="15">
        <v>44280</v>
      </c>
    </row>
    <row r="54" spans="1:13" ht="15" thickBot="1" x14ac:dyDescent="0.25">
      <c r="I54" s="10">
        <f>SUM(I6:I53)</f>
        <v>9514053.2899999991</v>
      </c>
    </row>
    <row r="55" spans="1:13" s="11" customFormat="1" ht="15" thickTop="1" x14ac:dyDescent="0.2">
      <c r="A55" s="1"/>
      <c r="B55" s="1"/>
      <c r="C55" s="6"/>
      <c r="D55" s="7"/>
      <c r="E55" s="7"/>
      <c r="F55" s="1"/>
      <c r="G55" s="8"/>
      <c r="H55" s="9"/>
      <c r="I55" s="25" t="s">
        <v>69</v>
      </c>
      <c r="K55" s="12"/>
      <c r="L55" s="13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5433070866141736" right="0.27559055118110237" top="0.70866141732283472" bottom="0.6692913385826772" header="0.27559055118110237" footer="0.23622047244094491"/>
  <pageSetup paperSize="9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พย63</vt:lpstr>
      <vt:lpstr>พย63!Print_Area</vt:lpstr>
      <vt:lpstr>พย63!Print_Titles</vt:lpstr>
    </vt:vector>
  </TitlesOfParts>
  <Company>BAAC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2021-02-25T04:11:01Z</cp:lastPrinted>
  <dcterms:created xsi:type="dcterms:W3CDTF">2020-04-18T02:37:33Z</dcterms:created>
  <dcterms:modified xsi:type="dcterms:W3CDTF">2021-03-31T06:34:18Z</dcterms:modified>
</cp:coreProperties>
</file>