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1828\Google Drive\ฝคจ\งานส่งทุกสิ้นเดือน\2563\"/>
    </mc:Choice>
  </mc:AlternateContent>
  <bookViews>
    <workbookView xWindow="0" yWindow="0" windowWidth="20490" windowHeight="7050"/>
  </bookViews>
  <sheets>
    <sheet name="พย63" sheetId="1" r:id="rId1"/>
  </sheets>
  <definedNames>
    <definedName name="_xlnm.Print_Area" localSheetId="0">พย63!$A$1:$L$50</definedName>
    <definedName name="_xlnm.Print_Titles" localSheetId="0">พย63!$1:$5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9" i="1" l="1"/>
  <c r="H37" i="1"/>
  <c r="G37" i="1"/>
  <c r="I37" i="1" s="1"/>
  <c r="H36" i="1"/>
  <c r="G36" i="1"/>
  <c r="I36" i="1" s="1"/>
  <c r="I12" i="1"/>
  <c r="H12" i="1"/>
  <c r="G12" i="1"/>
  <c r="H48" i="1"/>
  <c r="G48" i="1"/>
  <c r="I48" i="1" s="1"/>
  <c r="H35" i="1"/>
  <c r="G35" i="1"/>
  <c r="I35" i="1" s="1"/>
  <c r="H42" i="1"/>
  <c r="G42" i="1"/>
  <c r="I42" i="1" s="1"/>
  <c r="H47" i="1"/>
  <c r="G47" i="1"/>
  <c r="I47" i="1" s="1"/>
  <c r="H44" i="1"/>
  <c r="G44" i="1"/>
  <c r="I44" i="1" s="1"/>
  <c r="H34" i="1"/>
  <c r="G34" i="1"/>
  <c r="I34" i="1" s="1"/>
  <c r="H25" i="1" l="1"/>
  <c r="G25" i="1"/>
  <c r="I25" i="1" s="1"/>
  <c r="H32" i="1" l="1"/>
  <c r="G32" i="1"/>
  <c r="I32" i="1" s="1"/>
  <c r="H31" i="1" l="1"/>
  <c r="G31" i="1"/>
  <c r="I31" i="1" s="1"/>
  <c r="H30" i="1"/>
  <c r="G30" i="1"/>
  <c r="I30" i="1" s="1"/>
  <c r="H29" i="1"/>
  <c r="G29" i="1"/>
  <c r="I29" i="1" s="1"/>
  <c r="H27" i="1"/>
  <c r="G27" i="1"/>
  <c r="I27" i="1" s="1"/>
  <c r="H23" i="1"/>
  <c r="G23" i="1"/>
  <c r="I23" i="1" s="1"/>
  <c r="H22" i="1"/>
  <c r="G22" i="1"/>
  <c r="I22" i="1" s="1"/>
  <c r="H20" i="1"/>
  <c r="G20" i="1"/>
  <c r="I20" i="1" s="1"/>
  <c r="H19" i="1"/>
  <c r="G19" i="1"/>
  <c r="I19" i="1" s="1"/>
  <c r="H18" i="1"/>
  <c r="G18" i="1"/>
  <c r="I18" i="1" s="1"/>
  <c r="H17" i="1"/>
  <c r="G17" i="1"/>
  <c r="I17" i="1" s="1"/>
  <c r="H7" i="1"/>
  <c r="G7" i="1"/>
  <c r="I7" i="1" s="1"/>
  <c r="H9" i="1"/>
  <c r="G9" i="1"/>
  <c r="I9" i="1" s="1"/>
  <c r="H46" i="1" l="1"/>
  <c r="G46" i="1"/>
  <c r="I46" i="1" s="1"/>
  <c r="H26" i="1"/>
  <c r="G26" i="1"/>
  <c r="I26" i="1" s="1"/>
  <c r="H10" i="1"/>
  <c r="G10" i="1"/>
  <c r="I10" i="1" s="1"/>
  <c r="H8" i="1"/>
  <c r="G8" i="1"/>
  <c r="I8" i="1" s="1"/>
  <c r="H6" i="1"/>
  <c r="G6" i="1"/>
  <c r="I6" i="1" s="1"/>
  <c r="H15" i="1" l="1"/>
  <c r="I15" i="1"/>
  <c r="H45" i="1" l="1"/>
  <c r="G45" i="1"/>
  <c r="I45" i="1" s="1"/>
  <c r="H43" i="1"/>
  <c r="G43" i="1"/>
  <c r="I43" i="1" s="1"/>
  <c r="H41" i="1"/>
  <c r="G41" i="1"/>
  <c r="I41" i="1" s="1"/>
  <c r="H40" i="1" l="1"/>
  <c r="G40" i="1"/>
  <c r="I40" i="1" s="1"/>
  <c r="H39" i="1"/>
  <c r="G39" i="1"/>
  <c r="I39" i="1" s="1"/>
  <c r="H38" i="1"/>
  <c r="G38" i="1"/>
  <c r="I38" i="1" s="1"/>
  <c r="H33" i="1"/>
  <c r="G33" i="1"/>
  <c r="I33" i="1" s="1"/>
  <c r="H28" i="1"/>
  <c r="G28" i="1"/>
  <c r="I28" i="1" s="1"/>
  <c r="G24" i="1" l="1"/>
  <c r="I24" i="1" s="1"/>
  <c r="H24" i="1"/>
  <c r="H11" i="1" l="1"/>
  <c r="G11" i="1"/>
  <c r="I11" i="1" s="1"/>
  <c r="H16" i="1" l="1"/>
  <c r="G16" i="1"/>
  <c r="I16" i="1" s="1"/>
  <c r="H14" i="1" l="1"/>
  <c r="G14" i="1"/>
  <c r="I14" i="1" s="1"/>
  <c r="H13" i="1"/>
  <c r="G13" i="1"/>
  <c r="I13" i="1" s="1"/>
  <c r="H21" i="1" l="1"/>
  <c r="G21" i="1"/>
  <c r="I21" i="1" s="1"/>
</calcChain>
</file>

<file path=xl/sharedStrings.xml><?xml version="1.0" encoding="utf-8"?>
<sst xmlns="http://schemas.openxmlformats.org/spreadsheetml/2006/main" count="188" uniqueCount="70">
  <si>
    <t>ฝ่ายควบคุมการส่งและจ่ายน้ำ</t>
  </si>
  <si>
    <t>ลำดับที่</t>
  </si>
  <si>
    <t>งานจัดซื้อ/จัดจ้าง</t>
  </si>
  <si>
    <t>วงเงินงบประมาณที่จะซื้อหรือจ้าง</t>
  </si>
  <si>
    <t>ราคากลาง/ราคาอ้างอิง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</si>
  <si>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</si>
  <si>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</si>
  <si>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</si>
  <si>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</si>
  <si>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</si>
  <si>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</si>
  <si>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 xml:space="preserve">ราคาที่เสนอ (บาท) </t>
  </si>
  <si>
    <t>ผู้ได้รับการคัดเลือก</t>
  </si>
  <si>
    <r>
      <t xml:space="preserve">ราคาที่ตกลงซื้อ/จ้าง </t>
    </r>
    <r>
      <rPr>
        <b/>
        <sz val="18"/>
        <rFont val="TH SarabunPSK"/>
        <family val="2"/>
      </rPr>
      <t>(บาท)</t>
    </r>
  </si>
  <si>
    <t>ราคาเหมาะสม</t>
  </si>
  <si>
    <t>วิธีเฉพาะเจาะจง</t>
  </si>
  <si>
    <t>บจก.ก้าวหน้าโซลูชั่น</t>
  </si>
  <si>
    <t>บจก.เอส.ดับเบิลยู.เค. อินดัสเตรียล</t>
  </si>
  <si>
    <t>บจก.พีแอลดี เทิฟแอนด์แลนด์สเคป</t>
  </si>
  <si>
    <t>ซื้อวัสดุสำรองคลัง จำนวน 1 รายการ</t>
  </si>
  <si>
    <t>บจก.รัชรส</t>
  </si>
  <si>
    <t>ซื้อวัสดุอุปกรณ์สำหรับยานพาหนะ จำนวน 12 รายการ</t>
  </si>
  <si>
    <t>ซื้อวัสดุอุปกรณ์สำหรับซ่อมท่อประธาน จำนวน 1 รายการ</t>
  </si>
  <si>
    <t>หจก.ฟินิคซ์ ไดมอนด์</t>
  </si>
  <si>
    <t>บจก.วรกร คอร์ปอเรชั่น</t>
  </si>
  <si>
    <t>หจก.บีเอสแอล เอ็นจิเนียร์</t>
  </si>
  <si>
    <t>หจก.ธาราเอ็นจิเนียริ่ง</t>
  </si>
  <si>
    <t>บจก.พีเอ็น มารีน เซอร์วิส 2015</t>
  </si>
  <si>
    <t>สรุปผลการดำเนินการจัดซื้อจัดจ้างในรอบเดือน มกราคม 2564</t>
  </si>
  <si>
    <t>วันที่ 31 มกราคม 2564</t>
  </si>
  <si>
    <t>ซื้อวัสดุอุปกรณ์สำหรับซ่อมท่อประธาน จำนวน 16 รายการ</t>
  </si>
  <si>
    <t>บจก.ไทยวอเตอร์ ฟิตติ้ง</t>
  </si>
  <si>
    <t>ซื้อวัสดุอุปกรณ์สำหรับซ่อมท่อประธาน จำนวน 4 รายการ</t>
  </si>
  <si>
    <t>ซื้อวัสดุอุปกรณ์สำหรับยานพาหนะ จำนวน 4 รายการ</t>
  </si>
  <si>
    <t>ซื้อวัสดุอุปกรณ์สำหรับยานพาหนะ จำนวน 15 รายการ</t>
  </si>
  <si>
    <t xml:space="preserve">จ้างสำรวจขุดหา และยกระดับปากพักบ่อประตูน้ำ อุโมงค์ส่งน้ำ บริเวณถนนพระรามที่ 4 </t>
  </si>
  <si>
    <t>ดำน้ำสำรวจจุดรั่วพร้อมซ่อมท่อประธานขนาด 1000มม. บริเวณถนนเทพารักษ์ ตัดถนนกิ่งแก้ว-ตำหรุ</t>
  </si>
  <si>
    <t>จ้างซ่อมแซมหัวขับไฟฟ้าของประตูน้ำ ขนาด 2000มม.ในบ่อ Valve chamber จำนวน 2 รายการ</t>
  </si>
  <si>
    <t>หจก.ไอเดีย เอนจิเนียริ่ง เซอร์วิส</t>
  </si>
  <si>
    <t>จ้างซ่อมแซมระบบไฟฟ้าภายในบ่อพักประตูน้ำสี่พระยา</t>
  </si>
  <si>
    <t>บจก.ควอลิตี้ อิเลคทริค</t>
  </si>
  <si>
    <t>ซื้อทรายถม จำนวน 240 คิว</t>
  </si>
  <si>
    <t>บจก.พงศ์พัช ไฮโดร</t>
  </si>
  <si>
    <t>ซื้อวัสดุอุปกรณ์ จำนวน 28 รายการ</t>
  </si>
  <si>
    <t>ซื้อวัสดุอุปกรณ์สำหรับซ่อมท่อประธาน จำนวน 3 รายการ</t>
  </si>
  <si>
    <t>ซื้อหมึกพิมพ์สำหรับเครื่องพิมพ์เอกสาร จำนวน 4 รายการ</t>
  </si>
  <si>
    <t>บจก.มิสเตอร์ อิ๊งค์ คอมพิวเตอร์ เซอร์วิส</t>
  </si>
  <si>
    <t>ซื้อวัสดุอุปกรณ์สำหรับยานพาหนะ จำนวน 1 รายการ</t>
  </si>
  <si>
    <t>จ้างเหมาซ่อมชุดเกีย์ประตูน้ำลิ้นปีกผีเสื้อ ขนาด 1000 มม.</t>
  </si>
  <si>
    <t>บจก.วาล์วน้ำไทย</t>
  </si>
  <si>
    <t>งานสำรวจ ขุดหา และยกระดับบ่อพักประตูระบายอากาศของท่อประธาน สะพานข้ามคลองบางพัง</t>
  </si>
  <si>
    <t>ซื้อคอนกรีตสำเร็จรูปชนิดแข็งตัวเร็วภายใน 5 ชม. กำลังอัดประลัย 320 กก/ซม จำนวน 1 รายการ</t>
  </si>
  <si>
    <t>ซื้อวัสดุอุปกรณ์ จำนวน 25 รายการ</t>
  </si>
  <si>
    <t>งานจ้างซ่อมชุดเกียร์ประตูน้ำลิ้นปีกผีเสื้อ ขนาด 900 มม. จำนวน 1 รายการ</t>
  </si>
  <si>
    <t>ซื้อวัสดุอุปกรณ์สำหรับซ่อมท่อประธาน 1 รายการ</t>
  </si>
  <si>
    <t>จ้างดำน้ำสำรวจจุดรั่วพร้อมซ่อมท่อประธาน ขนาด 1000 มม.</t>
  </si>
  <si>
    <t>ดำน้ำสำรวจจุดรั่วพร้อมซ่อมท่อประธานขนาด 1000มม. บริเวณถนนประดิษฐ์มนูธรรม หน้าภัตตาหารเล่งหงษ์</t>
  </si>
  <si>
    <t>ดำน้ำสำรวจพร้อมซ่อมท่อประธาน 1000 มม. บริเวณถนนบางนา-ตราด คลองโอ่งแตก</t>
  </si>
  <si>
    <t>จ้างยกหีบกุญแจประตูน้ำท่อประธานในถนนจรัญสนิทวงศ์</t>
  </si>
  <si>
    <t>จ้างดำน้ำสำรวจพร้อมซ่อมท่อประธาน ขนาด 1000 มม. บริเวณถนนเทพารักษ์ ตัดถนนกิ่งแก้ว-ตำหรุ</t>
  </si>
  <si>
    <t>ดำน้ำสำรวจพร้อมซ่อมท่อขนาด 1500 มม. บริเวณถนนเทพารักษ์ คลองมหาชื้น</t>
  </si>
  <si>
    <t>จ้างวัดอตราไหลแรงดันใท่อประธาน ถนนราชพฤกษ์ คลองบางรักน้อยและคลองอ้อมนนทร์</t>
  </si>
  <si>
    <t>บจก.แอดวานซ์ อะควา เทคโนโลยี แอนด์ เอ็นจิเนียริ่ง</t>
  </si>
  <si>
    <t>ซื้อวัสดุอุปกรณ์สำหรับยานพาหนะ จำนวน 2 รายการ</t>
  </si>
  <si>
    <t>ซื้อวัสดุอุปกรณ์สำหรับซ่อมท่อประธาน จำนวน 2 รายการ</t>
  </si>
  <si>
    <t>ค่าเช่าเหล็กชีทไพล์ 8,12 เมตร นน.42 ตัน (รวมค่าขนส่ง)</t>
  </si>
  <si>
    <t>จ้างซ่อมระบบจ่ายไฟฟ้า RCV-77 คลองบางเชือกหนัง ถ.พุทธมณฑลสาย 2</t>
  </si>
  <si>
    <t>หจก.เอส เอ็น พี เอ็นจิเนียริ่ง ซิสเท็ม</t>
  </si>
  <si>
    <t xml:space="preserve">งานซ่อมผิวจราจรจุดงานซ่อมท่อประธาน ท่อส่งน้ำ อุโมงค์ และงานอื่นๆที่เกี่ยวข้องในพื้นที่ให้บริการของการประปานครหลวง </t>
  </si>
  <si>
    <t>งานจ้างเหมาซ่อมแซมชุดเกียร์ประตูน้ำลิ้นปีกผีเสื้อเสมือนใหม่ จำนวน 1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</si>
</sst>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7041E]d\ mmm\ yy;@"/>
    <numFmt numFmtId="188" formatCode="#,##0.00\ ;\-#,##0.00\ ;&quot; -&quot;#\ ;@\ 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b/>
      <sz val="18"/>
      <name val="TH SarabunPSK"/>
      <family val="2"/>
      <charset val="222"/>
    </font>
    <font>
      <b/>
      <sz val="18"/>
      <name val="TH SarabunPSK"/>
      <family val="2"/>
    </font>
    <font>
      <sz val="10"/>
      <name val="Arial"/>
      <family val="2"/>
    </font>
    <font>
      <b/>
      <sz val="18"/>
      <color theme="1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</font>
    <font>
      <sz val="1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88" fontId="2" fillId="0" borderId="0"/>
  </cellStyleXfs>
  <cellXfs count="46">
    <xf numFmtId="0" fontId="0" fillId="0" borderId="0" xfId="0"/>
    <xf numFmtId="0" fontId="1" fillId="0" borderId="0" xfId="3"/>
    <xf numFmtId="0" fontId="4" fillId="0" borderId="6" xfId="4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0" borderId="6" xfId="4" applyNumberFormat="1" applyFont="1" applyBorder="1" applyAlignment="1">
      <alignment horizontal="center" vertical="center" wrapText="1"/>
    </xf>
    <xf numFmtId="0" fontId="9" fillId="0" borderId="0" xfId="3" applyFont="1"/>
    <xf numFmtId="43" fontId="1" fillId="0" borderId="0" xfId="5" applyFont="1" applyAlignment="1">
      <alignment horizontal="right"/>
    </xf>
    <xf numFmtId="0" fontId="1" fillId="0" borderId="0" xfId="3" applyAlignment="1">
      <alignment vertical="top"/>
    </xf>
    <xf numFmtId="0" fontId="1" fillId="0" borderId="0" xfId="3" applyAlignment="1">
      <alignment horizontal="right"/>
    </xf>
    <xf numFmtId="0" fontId="1" fillId="0" borderId="0" xfId="3" applyNumberFormat="1" applyAlignment="1">
      <alignment horizontal="center"/>
    </xf>
    <xf numFmtId="43" fontId="1" fillId="0" borderId="0" xfId="3" applyNumberFormat="1" applyAlignment="1">
      <alignment horizontal="center"/>
    </xf>
    <xf numFmtId="4" fontId="1" fillId="0" borderId="0" xfId="3" applyNumberFormat="1" applyAlignment="1">
      <alignment horizontal="center"/>
    </xf>
    <xf numFmtId="49" fontId="1" fillId="0" borderId="0" xfId="3" applyNumberFormat="1" applyAlignment="1">
      <alignment horizontal="center"/>
    </xf>
    <xf numFmtId="187" fontId="1" fillId="0" borderId="0" xfId="3" applyNumberFormat="1" applyAlignment="1">
      <alignment horizontal="center"/>
    </xf>
    <xf numFmtId="0" fontId="1" fillId="0" borderId="7" xfId="3" applyNumberFormat="1" applyBorder="1" applyAlignment="1">
      <alignment horizontal="center"/>
    </xf>
    <xf numFmtId="4" fontId="4" fillId="0" borderId="2" xfId="4" applyNumberFormat="1" applyFont="1" applyBorder="1" applyAlignment="1">
      <alignment horizontal="center" vertical="center" wrapText="1"/>
    </xf>
    <xf numFmtId="4" fontId="4" fillId="0" borderId="5" xfId="4" applyNumberFormat="1" applyFont="1" applyBorder="1" applyAlignment="1">
      <alignment horizontal="center" vertical="center" wrapText="1"/>
    </xf>
    <xf numFmtId="49" fontId="4" fillId="0" borderId="2" xfId="4" applyNumberFormat="1" applyFont="1" applyBorder="1" applyAlignment="1">
      <alignment horizontal="center" vertical="center" wrapText="1"/>
    </xf>
    <xf numFmtId="49" fontId="4" fillId="0" borderId="5" xfId="4" applyNumberFormat="1" applyFont="1" applyBorder="1" applyAlignment="1">
      <alignment horizontal="center" vertical="center" wrapText="1"/>
    </xf>
    <xf numFmtId="0" fontId="3" fillId="0" borderId="0" xfId="2" applyFont="1" applyFill="1" applyBorder="1" applyAlignment="1">
      <alignment horizontal="center" vertical="top" wrapText="1"/>
    </xf>
    <xf numFmtId="0" fontId="3" fillId="0" borderId="1" xfId="2" applyFont="1" applyFill="1" applyBorder="1" applyAlignment="1">
      <alignment horizontal="center" vertical="top" wrapText="1"/>
    </xf>
    <xf numFmtId="0" fontId="4" fillId="0" borderId="2" xfId="4" applyFont="1" applyBorder="1" applyAlignment="1">
      <alignment horizontal="center" vertical="center"/>
    </xf>
    <xf numFmtId="0" fontId="4" fillId="0" borderId="5" xfId="4" applyFont="1" applyBorder="1" applyAlignment="1">
      <alignment horizontal="center" vertical="center"/>
    </xf>
    <xf numFmtId="43" fontId="4" fillId="0" borderId="2" xfId="5" applyFont="1" applyBorder="1" applyAlignment="1">
      <alignment horizontal="center" vertical="center" wrapText="1"/>
    </xf>
    <xf numFmtId="43" fontId="4" fillId="0" borderId="5" xfId="5" applyFont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0" fontId="4" fillId="0" borderId="5" xfId="4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5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0" fillId="0" borderId="4" xfId="0" applyBorder="1"/>
    <xf numFmtId="0" fontId="4" fillId="0" borderId="3" xfId="4" applyNumberFormat="1" applyFont="1" applyBorder="1" applyAlignment="1">
      <alignment horizontal="center" vertical="center" wrapText="1"/>
    </xf>
    <xf numFmtId="0" fontId="4" fillId="0" borderId="4" xfId="4" applyNumberFormat="1" applyFont="1" applyBorder="1" applyAlignment="1">
      <alignment horizontal="center" vertical="center" wrapText="1"/>
    </xf>
    <xf numFmtId="187" fontId="7" fillId="0" borderId="8" xfId="2" applyNumberFormat="1" applyFont="1" applyFill="1" applyBorder="1" applyAlignment="1">
      <alignment horizontal="center" vertical="top" wrapText="1"/>
    </xf>
    <xf numFmtId="187" fontId="7" fillId="0" borderId="9" xfId="2" applyNumberFormat="1" applyFont="1" applyFill="1" applyBorder="1" applyAlignment="1">
      <alignment horizontal="center" vertical="top" wrapText="1"/>
    </xf>
    <xf numFmtId="0" fontId="7" fillId="0" borderId="6" xfId="2" applyFont="1" applyFill="1" applyBorder="1" applyAlignment="1">
      <alignment horizontal="center" vertical="top" wrapText="1"/>
    </xf>
    <xf numFmtId="0" fontId="7" fillId="0" borderId="6" xfId="2" applyFont="1" applyFill="1" applyBorder="1" applyAlignment="1">
      <alignment horizontal="left" vertical="top" wrapText="1"/>
    </xf>
    <xf numFmtId="43" fontId="7" fillId="0" borderId="6" xfId="5" applyFont="1" applyFill="1" applyBorder="1" applyAlignment="1">
      <alignment horizontal="center" vertical="top" wrapText="1"/>
    </xf>
    <xf numFmtId="0" fontId="8" fillId="0" borderId="6" xfId="3" applyFont="1" applyBorder="1" applyAlignment="1">
      <alignment horizontal="center" vertical="top"/>
    </xf>
    <xf numFmtId="43" fontId="7" fillId="0" borderId="6" xfId="1" applyFont="1" applyFill="1" applyBorder="1" applyAlignment="1">
      <alignment horizontal="right" vertical="top" wrapText="1"/>
    </xf>
    <xf numFmtId="43" fontId="7" fillId="0" borderId="6" xfId="1" applyFont="1" applyFill="1" applyBorder="1" applyAlignment="1">
      <alignment horizontal="center" vertical="top" wrapText="1"/>
    </xf>
    <xf numFmtId="4" fontId="7" fillId="0" borderId="6" xfId="2" applyNumberFormat="1" applyFont="1" applyFill="1" applyBorder="1" applyAlignment="1">
      <alignment horizontal="center" vertical="top" wrapText="1"/>
    </xf>
    <xf numFmtId="1" fontId="7" fillId="0" borderId="6" xfId="5" applyNumberFormat="1" applyFont="1" applyFill="1" applyBorder="1" applyAlignment="1">
      <alignment horizontal="center" vertical="top" wrapText="1"/>
    </xf>
    <xf numFmtId="187" fontId="7" fillId="0" borderId="6" xfId="2" applyNumberFormat="1" applyFont="1" applyFill="1" applyBorder="1" applyAlignment="1">
      <alignment horizontal="center" vertical="top" wrapText="1"/>
    </xf>
    <xf numFmtId="43" fontId="7" fillId="0" borderId="6" xfId="5" applyFont="1" applyFill="1" applyBorder="1" applyAlignment="1">
      <alignment horizontal="right" vertical="top" wrapText="1"/>
    </xf>
    <xf numFmtId="43" fontId="8" fillId="0" borderId="6" xfId="3" applyNumberFormat="1" applyFont="1" applyBorder="1" applyAlignment="1">
      <alignment horizontal="right" vertical="top"/>
    </xf>
  </cellXfs>
  <cellStyles count="8">
    <cellStyle name="Comma" xfId="1" builtinId="3"/>
    <cellStyle name="Comma 2" xfId="6"/>
    <cellStyle name="Comma 3" xfId="5"/>
    <cellStyle name="Excel Built-in Comma" xfId="7"/>
    <cellStyle name="Normal" xfId="0" builtinId="0"/>
    <cellStyle name="Normal 2" xfId="3"/>
    <cellStyle name="Normal_จัดซื้อ ธค.54" xfId="4"/>
    <cellStyle name="ปกติ_สขร.5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178593</xdr:colOff>
      <xdr:row>0</xdr:row>
      <xdr:rowOff>202406</xdr:rowOff>
    </xdr:from>
    <xdr:ext cx="1205364" cy="53340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835062" y="202406"/>
          <a:ext cx="1205364" cy="5334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th-TH" sz="1600">
              <a:latin typeface="TH SarabunPSK" pitchFamily="34" charset="-34"/>
              <a:cs typeface="TH SarabunPSK" pitchFamily="34" charset="-34"/>
            </a:rPr>
            <a:t>   </a:t>
          </a:r>
          <a:r>
            <a:rPr lang="th-TH" sz="2000"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M50"/>
  <sheetViews>
    <sheetView tabSelected="1" zoomScale="80" zoomScaleNormal="80" workbookViewId="0">
      <pane xSplit="1" ySplit="5" topLeftCell="B31" activePane="bottomRight" state="frozen"/>
      <selection pane="topRight" activeCell="B1" sqref="B1"/>
      <selection pane="bottomLeft" activeCell="A6" sqref="A6"/>
      <selection pane="bottomRight" activeCell="A32" sqref="A32:L32"/>
    </sheetView>
  </sheetViews>
  <sheetFormatPr defaultColWidth="9" defaultRowHeight="14.25" x14ac:dyDescent="0.2"/>
  <cols>
    <col min="1" max="1" width="7.625" style="1" customWidth="1"/>
    <col min="2" max="2" width="49.375" style="1" customWidth="1"/>
    <col min="3" max="3" width="12.625" style="6" customWidth="1"/>
    <col min="4" max="4" width="13.625" style="7" customWidth="1"/>
    <col min="5" max="5" width="11.625" style="7" customWidth="1"/>
    <col min="6" max="6" width="22.625" style="1" customWidth="1"/>
    <col min="7" max="7" width="12.75" style="8" customWidth="1"/>
    <col min="8" max="8" width="18.25" style="9" customWidth="1"/>
    <col min="9" max="9" width="15.5" style="9" customWidth="1"/>
    <col min="10" max="10" width="14.625" style="11" customWidth="1"/>
    <col min="11" max="11" width="12" style="12" customWidth="1"/>
    <col min="12" max="12" width="12.625" style="13" customWidth="1"/>
    <col min="13" max="13" width="13.25" style="1" customWidth="1"/>
    <col min="14" max="16384" width="9" style="1"/>
  </cols>
  <sheetData>
    <row r="1" spans="1:13" ht="23.1" customHeight="1" x14ac:dyDescent="0.2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3" ht="23.1" customHeight="1" x14ac:dyDescent="0.2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3" ht="23.1" customHeight="1" x14ac:dyDescent="0.2">
      <c r="A3" s="20" t="s">
        <v>29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</row>
    <row r="4" spans="1:13" ht="45" customHeight="1" x14ac:dyDescent="0.2">
      <c r="A4" s="21" t="s">
        <v>1</v>
      </c>
      <c r="B4" s="21" t="s">
        <v>2</v>
      </c>
      <c r="C4" s="23" t="s">
        <v>3</v>
      </c>
      <c r="D4" s="25" t="s">
        <v>4</v>
      </c>
      <c r="E4" s="27" t="s">
        <v>5</v>
      </c>
      <c r="F4" s="29" t="s">
        <v>6</v>
      </c>
      <c r="G4" s="30"/>
      <c r="H4" s="31" t="s">
        <v>7</v>
      </c>
      <c r="I4" s="32"/>
      <c r="J4" s="15" t="s">
        <v>8</v>
      </c>
      <c r="K4" s="17" t="s">
        <v>9</v>
      </c>
      <c r="L4" s="17"/>
    </row>
    <row r="5" spans="1:13" ht="69" customHeight="1" x14ac:dyDescent="0.2">
      <c r="A5" s="22"/>
      <c r="B5" s="22"/>
      <c r="C5" s="24"/>
      <c r="D5" s="26"/>
      <c r="E5" s="28"/>
      <c r="F5" s="2" t="s">
        <v>10</v>
      </c>
      <c r="G5" s="3" t="s">
        <v>11</v>
      </c>
      <c r="H5" s="4" t="s">
        <v>12</v>
      </c>
      <c r="I5" s="4" t="s">
        <v>13</v>
      </c>
      <c r="J5" s="16"/>
      <c r="K5" s="18"/>
      <c r="L5" s="18"/>
    </row>
    <row r="6" spans="1:13" s="5" customFormat="1" ht="28.5" customHeight="1" x14ac:dyDescent="0.2">
      <c r="A6" s="35">
        <v>1</v>
      </c>
      <c r="B6" s="36" t="s">
        <v>30</v>
      </c>
      <c r="C6" s="37">
        <v>435425.8</v>
      </c>
      <c r="D6" s="37">
        <v>435425.8</v>
      </c>
      <c r="E6" s="38" t="s">
        <v>15</v>
      </c>
      <c r="F6" s="36" t="s">
        <v>31</v>
      </c>
      <c r="G6" s="39">
        <f t="shared" ref="G6" si="0">D6</f>
        <v>435425.8</v>
      </c>
      <c r="H6" s="36" t="str">
        <f t="shared" ref="H6" si="1">F6</f>
        <v>บจก.ไทยวอเตอร์ ฟิตติ้ง</v>
      </c>
      <c r="I6" s="40">
        <f t="shared" ref="I6" si="2">G6</f>
        <v>435425.8</v>
      </c>
      <c r="J6" s="41" t="s">
        <v>14</v>
      </c>
      <c r="K6" s="42">
        <v>3300046862</v>
      </c>
      <c r="L6" s="43">
        <v>44188</v>
      </c>
      <c r="M6" s="34">
        <v>44183</v>
      </c>
    </row>
    <row r="7" spans="1:13" s="5" customFormat="1" ht="28.5" customHeight="1" x14ac:dyDescent="0.2">
      <c r="A7" s="35">
        <v>2</v>
      </c>
      <c r="B7" s="36" t="s">
        <v>22</v>
      </c>
      <c r="C7" s="37">
        <v>88810</v>
      </c>
      <c r="D7" s="37">
        <v>88810</v>
      </c>
      <c r="E7" s="38" t="s">
        <v>15</v>
      </c>
      <c r="F7" s="36" t="s">
        <v>23</v>
      </c>
      <c r="G7" s="39">
        <f t="shared" ref="G7" si="3">D7</f>
        <v>88810</v>
      </c>
      <c r="H7" s="36" t="str">
        <f t="shared" ref="H7" si="4">F7</f>
        <v>หจก.ฟินิคซ์ ไดมอนด์</v>
      </c>
      <c r="I7" s="40">
        <f t="shared" ref="I7" si="5">G7</f>
        <v>88810</v>
      </c>
      <c r="J7" s="41" t="s">
        <v>14</v>
      </c>
      <c r="K7" s="42">
        <v>3300047054</v>
      </c>
      <c r="L7" s="43">
        <v>44200</v>
      </c>
      <c r="M7" s="34">
        <v>44194</v>
      </c>
    </row>
    <row r="8" spans="1:13" s="5" customFormat="1" ht="25.5" customHeight="1" x14ac:dyDescent="0.2">
      <c r="A8" s="35">
        <v>3</v>
      </c>
      <c r="B8" s="36" t="s">
        <v>41</v>
      </c>
      <c r="C8" s="37">
        <v>120696</v>
      </c>
      <c r="D8" s="37">
        <v>120696</v>
      </c>
      <c r="E8" s="38" t="s">
        <v>15</v>
      </c>
      <c r="F8" s="36" t="s">
        <v>42</v>
      </c>
      <c r="G8" s="39">
        <f t="shared" ref="G8" si="6">D8</f>
        <v>120696</v>
      </c>
      <c r="H8" s="36" t="str">
        <f t="shared" ref="H8" si="7">F8</f>
        <v>บจก.พงศ์พัช ไฮโดร</v>
      </c>
      <c r="I8" s="40">
        <f t="shared" ref="I8" si="8">G8</f>
        <v>120696</v>
      </c>
      <c r="J8" s="41" t="s">
        <v>14</v>
      </c>
      <c r="K8" s="42">
        <v>3300046943</v>
      </c>
      <c r="L8" s="43">
        <v>44200</v>
      </c>
      <c r="M8" s="34">
        <v>44188</v>
      </c>
    </row>
    <row r="9" spans="1:13" s="5" customFormat="1" ht="48.75" customHeight="1" x14ac:dyDescent="0.2">
      <c r="A9" s="35">
        <v>4</v>
      </c>
      <c r="B9" s="36" t="s">
        <v>32</v>
      </c>
      <c r="C9" s="37">
        <v>38445.1</v>
      </c>
      <c r="D9" s="37">
        <v>38445.1</v>
      </c>
      <c r="E9" s="38" t="s">
        <v>15</v>
      </c>
      <c r="F9" s="36" t="s">
        <v>17</v>
      </c>
      <c r="G9" s="39">
        <f t="shared" ref="G9" si="9">D9</f>
        <v>38445.1</v>
      </c>
      <c r="H9" s="36" t="str">
        <f t="shared" ref="H9" si="10">F9</f>
        <v>บจก.เอส.ดับเบิลยู.เค. อินดัสเตรียล</v>
      </c>
      <c r="I9" s="40">
        <f t="shared" ref="I9" si="11">G9</f>
        <v>38445.1</v>
      </c>
      <c r="J9" s="41" t="s">
        <v>14</v>
      </c>
      <c r="K9" s="42">
        <v>3300047027</v>
      </c>
      <c r="L9" s="43">
        <v>44200</v>
      </c>
      <c r="M9" s="34">
        <v>44193</v>
      </c>
    </row>
    <row r="10" spans="1:13" s="5" customFormat="1" ht="48.75" customHeight="1" x14ac:dyDescent="0.2">
      <c r="A10" s="35">
        <v>5</v>
      </c>
      <c r="B10" s="36" t="s">
        <v>33</v>
      </c>
      <c r="C10" s="37">
        <v>8699.1</v>
      </c>
      <c r="D10" s="37">
        <v>8699.1</v>
      </c>
      <c r="E10" s="38" t="s">
        <v>15</v>
      </c>
      <c r="F10" s="36" t="s">
        <v>18</v>
      </c>
      <c r="G10" s="39">
        <f t="shared" ref="G10" si="12">D10</f>
        <v>8699.1</v>
      </c>
      <c r="H10" s="36" t="str">
        <f t="shared" ref="H10" si="13">F10</f>
        <v>บจก.พีแอลดี เทิฟแอนด์แลนด์สเคป</v>
      </c>
      <c r="I10" s="40">
        <f t="shared" ref="I10" si="14">G10</f>
        <v>8699.1</v>
      </c>
      <c r="J10" s="41" t="s">
        <v>14</v>
      </c>
      <c r="K10" s="42">
        <v>3300046830</v>
      </c>
      <c r="L10" s="43">
        <v>44200</v>
      </c>
      <c r="M10" s="34">
        <v>44182</v>
      </c>
    </row>
    <row r="11" spans="1:13" s="5" customFormat="1" ht="48.75" customHeight="1" x14ac:dyDescent="0.2">
      <c r="A11" s="35">
        <v>6</v>
      </c>
      <c r="B11" s="36" t="s">
        <v>34</v>
      </c>
      <c r="C11" s="37">
        <v>19613.099999999999</v>
      </c>
      <c r="D11" s="37">
        <v>19613.099999999999</v>
      </c>
      <c r="E11" s="38" t="s">
        <v>15</v>
      </c>
      <c r="F11" s="36" t="s">
        <v>18</v>
      </c>
      <c r="G11" s="39">
        <f t="shared" ref="G11:G12" si="15">D11</f>
        <v>19613.099999999999</v>
      </c>
      <c r="H11" s="36" t="str">
        <f t="shared" ref="H11:H12" si="16">F11</f>
        <v>บจก.พีแอลดี เทิฟแอนด์แลนด์สเคป</v>
      </c>
      <c r="I11" s="40">
        <f t="shared" ref="I11:I12" si="17">G11</f>
        <v>19613.099999999999</v>
      </c>
      <c r="J11" s="41" t="s">
        <v>14</v>
      </c>
      <c r="K11" s="42">
        <v>3300046831</v>
      </c>
      <c r="L11" s="43">
        <v>44200</v>
      </c>
      <c r="M11" s="34">
        <v>44182</v>
      </c>
    </row>
    <row r="12" spans="1:13" s="5" customFormat="1" ht="50.25" customHeight="1" x14ac:dyDescent="0.2">
      <c r="A12" s="35">
        <v>7</v>
      </c>
      <c r="B12" s="36" t="s">
        <v>69</v>
      </c>
      <c r="C12" s="37">
        <v>482088.5</v>
      </c>
      <c r="D12" s="37">
        <v>482088.5</v>
      </c>
      <c r="E12" s="38" t="s">
        <v>15</v>
      </c>
      <c r="F12" s="36" t="s">
        <v>49</v>
      </c>
      <c r="G12" s="39">
        <f t="shared" si="15"/>
        <v>482088.5</v>
      </c>
      <c r="H12" s="36" t="str">
        <f t="shared" si="16"/>
        <v>บจก.วาล์วน้ำไทย</v>
      </c>
      <c r="I12" s="40">
        <f t="shared" si="17"/>
        <v>482088.5</v>
      </c>
      <c r="J12" s="41" t="s">
        <v>14</v>
      </c>
      <c r="K12" s="42">
        <v>3300046751</v>
      </c>
      <c r="L12" s="43">
        <v>44201</v>
      </c>
      <c r="M12" s="33">
        <v>44179</v>
      </c>
    </row>
    <row r="13" spans="1:13" s="5" customFormat="1" ht="48.75" customHeight="1" x14ac:dyDescent="0.2">
      <c r="A13" s="35">
        <v>8</v>
      </c>
      <c r="B13" s="36" t="s">
        <v>35</v>
      </c>
      <c r="C13" s="37">
        <v>82390</v>
      </c>
      <c r="D13" s="37">
        <v>82390</v>
      </c>
      <c r="E13" s="38" t="s">
        <v>15</v>
      </c>
      <c r="F13" s="36" t="s">
        <v>16</v>
      </c>
      <c r="G13" s="39">
        <f t="shared" ref="G13:G19" si="18">D13</f>
        <v>82390</v>
      </c>
      <c r="H13" s="36" t="str">
        <f t="shared" ref="H13:H19" si="19">F13</f>
        <v>บจก.ก้าวหน้าโซลูชั่น</v>
      </c>
      <c r="I13" s="40">
        <f t="shared" ref="I13:I19" si="20">G13</f>
        <v>82390</v>
      </c>
      <c r="J13" s="41" t="s">
        <v>14</v>
      </c>
      <c r="K13" s="42">
        <v>3300047036</v>
      </c>
      <c r="L13" s="43">
        <v>44202</v>
      </c>
      <c r="M13" s="34">
        <v>44194</v>
      </c>
    </row>
    <row r="14" spans="1:13" s="5" customFormat="1" ht="48.75" customHeight="1" x14ac:dyDescent="0.2">
      <c r="A14" s="35">
        <v>9</v>
      </c>
      <c r="B14" s="36" t="s">
        <v>36</v>
      </c>
      <c r="C14" s="37">
        <v>269640</v>
      </c>
      <c r="D14" s="37">
        <v>269640</v>
      </c>
      <c r="E14" s="38" t="s">
        <v>15</v>
      </c>
      <c r="F14" s="36" t="s">
        <v>25</v>
      </c>
      <c r="G14" s="39">
        <f t="shared" si="18"/>
        <v>269640</v>
      </c>
      <c r="H14" s="36" t="str">
        <f t="shared" si="19"/>
        <v>หจก.บีเอสแอล เอ็นจิเนียร์</v>
      </c>
      <c r="I14" s="40">
        <f t="shared" si="20"/>
        <v>269640</v>
      </c>
      <c r="J14" s="41" t="s">
        <v>14</v>
      </c>
      <c r="K14" s="42">
        <v>3300047083</v>
      </c>
      <c r="L14" s="43">
        <v>44204</v>
      </c>
      <c r="M14" s="33">
        <v>44201</v>
      </c>
    </row>
    <row r="15" spans="1:13" s="5" customFormat="1" ht="48.75" customHeight="1" x14ac:dyDescent="0.2">
      <c r="A15" s="35">
        <v>10</v>
      </c>
      <c r="B15" s="36" t="s">
        <v>37</v>
      </c>
      <c r="C15" s="37">
        <v>278842</v>
      </c>
      <c r="D15" s="37">
        <v>278842</v>
      </c>
      <c r="E15" s="38" t="s">
        <v>15</v>
      </c>
      <c r="F15" s="36" t="s">
        <v>38</v>
      </c>
      <c r="G15" s="39">
        <v>278842</v>
      </c>
      <c r="H15" s="36" t="str">
        <f t="shared" ref="H15" si="21">F15</f>
        <v>หจก.ไอเดีย เอนจิเนียริ่ง เซอร์วิส</v>
      </c>
      <c r="I15" s="40">
        <f t="shared" ref="I15" si="22">G15</f>
        <v>278842</v>
      </c>
      <c r="J15" s="41" t="s">
        <v>14</v>
      </c>
      <c r="K15" s="42">
        <v>3300046849</v>
      </c>
      <c r="L15" s="43">
        <v>44204</v>
      </c>
      <c r="M15" s="34">
        <v>44183</v>
      </c>
    </row>
    <row r="16" spans="1:13" s="5" customFormat="1" ht="29.25" customHeight="1" x14ac:dyDescent="0.2">
      <c r="A16" s="35">
        <v>11</v>
      </c>
      <c r="B16" s="36" t="s">
        <v>39</v>
      </c>
      <c r="C16" s="37">
        <v>197950</v>
      </c>
      <c r="D16" s="37">
        <v>197950</v>
      </c>
      <c r="E16" s="38" t="s">
        <v>15</v>
      </c>
      <c r="F16" s="36" t="s">
        <v>40</v>
      </c>
      <c r="G16" s="39">
        <f t="shared" si="18"/>
        <v>197950</v>
      </c>
      <c r="H16" s="36" t="str">
        <f t="shared" si="19"/>
        <v>บจก.ควอลิตี้ อิเลคทริค</v>
      </c>
      <c r="I16" s="40">
        <f t="shared" si="20"/>
        <v>197950</v>
      </c>
      <c r="J16" s="41" t="s">
        <v>14</v>
      </c>
      <c r="K16" s="42">
        <v>3300046878</v>
      </c>
      <c r="L16" s="43">
        <v>44207</v>
      </c>
      <c r="M16" s="34">
        <v>44186</v>
      </c>
    </row>
    <row r="17" spans="1:13" s="5" customFormat="1" ht="27" customHeight="1" x14ac:dyDescent="0.2">
      <c r="A17" s="35">
        <v>12</v>
      </c>
      <c r="B17" s="36" t="s">
        <v>43</v>
      </c>
      <c r="C17" s="37">
        <v>66794.75</v>
      </c>
      <c r="D17" s="37">
        <v>66794.75</v>
      </c>
      <c r="E17" s="38" t="s">
        <v>15</v>
      </c>
      <c r="F17" s="36" t="s">
        <v>16</v>
      </c>
      <c r="G17" s="39">
        <f t="shared" si="18"/>
        <v>66794.75</v>
      </c>
      <c r="H17" s="36" t="str">
        <f t="shared" si="19"/>
        <v>บจก.ก้าวหน้าโซลูชั่น</v>
      </c>
      <c r="I17" s="40">
        <f t="shared" si="20"/>
        <v>66794.75</v>
      </c>
      <c r="J17" s="41" t="s">
        <v>14</v>
      </c>
      <c r="K17" s="42">
        <v>3300046521</v>
      </c>
      <c r="L17" s="43">
        <v>44208</v>
      </c>
      <c r="M17" s="34">
        <v>44165</v>
      </c>
    </row>
    <row r="18" spans="1:13" s="5" customFormat="1" ht="26.25" customHeight="1" x14ac:dyDescent="0.2">
      <c r="A18" s="35">
        <v>13</v>
      </c>
      <c r="B18" s="36" t="s">
        <v>19</v>
      </c>
      <c r="C18" s="37">
        <v>70620</v>
      </c>
      <c r="D18" s="37">
        <v>70620</v>
      </c>
      <c r="E18" s="38" t="s">
        <v>15</v>
      </c>
      <c r="F18" s="36" t="s">
        <v>20</v>
      </c>
      <c r="G18" s="39">
        <f t="shared" si="18"/>
        <v>70620</v>
      </c>
      <c r="H18" s="36" t="str">
        <f t="shared" si="19"/>
        <v>บจก.รัชรส</v>
      </c>
      <c r="I18" s="40">
        <f t="shared" si="20"/>
        <v>70620</v>
      </c>
      <c r="J18" s="41" t="s">
        <v>14</v>
      </c>
      <c r="K18" s="42">
        <v>3300047053</v>
      </c>
      <c r="L18" s="43">
        <v>44210</v>
      </c>
      <c r="M18" s="34">
        <v>44194</v>
      </c>
    </row>
    <row r="19" spans="1:13" s="5" customFormat="1" ht="48.75" customHeight="1" x14ac:dyDescent="0.2">
      <c r="A19" s="35">
        <v>14</v>
      </c>
      <c r="B19" s="36" t="s">
        <v>32</v>
      </c>
      <c r="C19" s="37">
        <v>66596.800000000003</v>
      </c>
      <c r="D19" s="37">
        <v>66596.800000000003</v>
      </c>
      <c r="E19" s="38" t="s">
        <v>15</v>
      </c>
      <c r="F19" s="36" t="s">
        <v>17</v>
      </c>
      <c r="G19" s="39">
        <f t="shared" si="18"/>
        <v>66596.800000000003</v>
      </c>
      <c r="H19" s="36" t="str">
        <f t="shared" si="19"/>
        <v>บจก.เอส.ดับเบิลยู.เค. อินดัสเตรียล</v>
      </c>
      <c r="I19" s="40">
        <f t="shared" si="20"/>
        <v>66596.800000000003</v>
      </c>
      <c r="J19" s="41" t="s">
        <v>14</v>
      </c>
      <c r="K19" s="42">
        <v>3300047146</v>
      </c>
      <c r="L19" s="43">
        <v>44211</v>
      </c>
      <c r="M19" s="34">
        <v>44204</v>
      </c>
    </row>
    <row r="20" spans="1:13" s="5" customFormat="1" ht="51.75" customHeight="1" x14ac:dyDescent="0.2">
      <c r="A20" s="35">
        <v>15</v>
      </c>
      <c r="B20" s="36" t="s">
        <v>44</v>
      </c>
      <c r="C20" s="37">
        <v>34710.800000000003</v>
      </c>
      <c r="D20" s="37">
        <v>34710.800000000003</v>
      </c>
      <c r="E20" s="38" t="s">
        <v>15</v>
      </c>
      <c r="F20" s="36" t="s">
        <v>17</v>
      </c>
      <c r="G20" s="39">
        <f t="shared" ref="G20" si="23">D20</f>
        <v>34710.800000000003</v>
      </c>
      <c r="H20" s="36" t="str">
        <f t="shared" ref="H20" si="24">F20</f>
        <v>บจก.เอส.ดับเบิลยู.เค. อินดัสเตรียล</v>
      </c>
      <c r="I20" s="40">
        <f t="shared" ref="I20" si="25">G20</f>
        <v>34710.800000000003</v>
      </c>
      <c r="J20" s="41" t="s">
        <v>14</v>
      </c>
      <c r="K20" s="42">
        <v>3300046798</v>
      </c>
      <c r="L20" s="43">
        <v>44211</v>
      </c>
      <c r="M20" s="34">
        <v>44181</v>
      </c>
    </row>
    <row r="21" spans="1:13" s="5" customFormat="1" ht="48.75" customHeight="1" x14ac:dyDescent="0.2">
      <c r="A21" s="35">
        <v>16</v>
      </c>
      <c r="B21" s="36" t="s">
        <v>45</v>
      </c>
      <c r="C21" s="37">
        <v>30602</v>
      </c>
      <c r="D21" s="37">
        <v>30602</v>
      </c>
      <c r="E21" s="38" t="s">
        <v>15</v>
      </c>
      <c r="F21" s="36" t="s">
        <v>46</v>
      </c>
      <c r="G21" s="39">
        <f t="shared" ref="G21:G23" si="26">D21</f>
        <v>30602</v>
      </c>
      <c r="H21" s="36" t="str">
        <f t="shared" ref="H21:H23" si="27">F21</f>
        <v>บจก.มิสเตอร์ อิ๊งค์ คอมพิวเตอร์ เซอร์วิส</v>
      </c>
      <c r="I21" s="40">
        <f t="shared" ref="I21:I23" si="28">G21</f>
        <v>30602</v>
      </c>
      <c r="J21" s="41" t="s">
        <v>14</v>
      </c>
      <c r="K21" s="42">
        <v>3300047249</v>
      </c>
      <c r="L21" s="43">
        <v>44211</v>
      </c>
      <c r="M21" s="34">
        <v>44210</v>
      </c>
    </row>
    <row r="22" spans="1:13" s="5" customFormat="1" ht="31.5" customHeight="1" x14ac:dyDescent="0.2">
      <c r="A22" s="35">
        <v>17</v>
      </c>
      <c r="B22" s="36" t="s">
        <v>47</v>
      </c>
      <c r="C22" s="37">
        <v>8388.7999999999993</v>
      </c>
      <c r="D22" s="37">
        <v>8388.7999999999993</v>
      </c>
      <c r="E22" s="38" t="s">
        <v>15</v>
      </c>
      <c r="F22" s="36" t="s">
        <v>23</v>
      </c>
      <c r="G22" s="39">
        <f t="shared" si="26"/>
        <v>8388.7999999999993</v>
      </c>
      <c r="H22" s="36" t="str">
        <f t="shared" si="27"/>
        <v>หจก.ฟินิคซ์ ไดมอนด์</v>
      </c>
      <c r="I22" s="40">
        <f t="shared" si="28"/>
        <v>8388.7999999999993</v>
      </c>
      <c r="J22" s="41" t="s">
        <v>14</v>
      </c>
      <c r="K22" s="42">
        <v>3300047025</v>
      </c>
      <c r="L22" s="43">
        <v>44211</v>
      </c>
      <c r="M22" s="34">
        <v>44193</v>
      </c>
    </row>
    <row r="23" spans="1:13" s="5" customFormat="1" ht="26.25" customHeight="1" x14ac:dyDescent="0.2">
      <c r="A23" s="35">
        <v>18</v>
      </c>
      <c r="B23" s="36" t="s">
        <v>22</v>
      </c>
      <c r="C23" s="37">
        <v>88810</v>
      </c>
      <c r="D23" s="37">
        <v>88810</v>
      </c>
      <c r="E23" s="38" t="s">
        <v>15</v>
      </c>
      <c r="F23" s="36" t="s">
        <v>23</v>
      </c>
      <c r="G23" s="39">
        <f t="shared" si="26"/>
        <v>88810</v>
      </c>
      <c r="H23" s="36" t="str">
        <f t="shared" si="27"/>
        <v>หจก.ฟินิคซ์ ไดมอนด์</v>
      </c>
      <c r="I23" s="40">
        <f t="shared" si="28"/>
        <v>88810</v>
      </c>
      <c r="J23" s="41" t="s">
        <v>14</v>
      </c>
      <c r="K23" s="42">
        <v>3300047142</v>
      </c>
      <c r="L23" s="43">
        <v>44211</v>
      </c>
      <c r="M23" s="34">
        <v>44204</v>
      </c>
    </row>
    <row r="24" spans="1:13" s="5" customFormat="1" ht="29.25" customHeight="1" x14ac:dyDescent="0.2">
      <c r="A24" s="35">
        <v>19</v>
      </c>
      <c r="B24" s="36" t="s">
        <v>48</v>
      </c>
      <c r="C24" s="37">
        <v>104860</v>
      </c>
      <c r="D24" s="37">
        <v>104860</v>
      </c>
      <c r="E24" s="38" t="s">
        <v>15</v>
      </c>
      <c r="F24" s="36" t="s">
        <v>49</v>
      </c>
      <c r="G24" s="39">
        <f t="shared" ref="G24:G33" si="29">D24</f>
        <v>104860</v>
      </c>
      <c r="H24" s="36" t="str">
        <f t="shared" ref="H24:H33" si="30">F24</f>
        <v>บจก.วาล์วน้ำไทย</v>
      </c>
      <c r="I24" s="40">
        <f t="shared" ref="I24:I33" si="31">G24</f>
        <v>104860</v>
      </c>
      <c r="J24" s="41" t="s">
        <v>14</v>
      </c>
      <c r="K24" s="42">
        <v>3300047228</v>
      </c>
      <c r="L24" s="43">
        <v>44211</v>
      </c>
      <c r="M24" s="34">
        <v>44208</v>
      </c>
    </row>
    <row r="25" spans="1:13" s="5" customFormat="1" ht="48.75" customHeight="1" x14ac:dyDescent="0.2">
      <c r="A25" s="35">
        <v>20</v>
      </c>
      <c r="B25" s="36" t="s">
        <v>56</v>
      </c>
      <c r="C25" s="37">
        <v>99510</v>
      </c>
      <c r="D25" s="37">
        <v>99510</v>
      </c>
      <c r="E25" s="38" t="s">
        <v>15</v>
      </c>
      <c r="F25" s="36" t="s">
        <v>25</v>
      </c>
      <c r="G25" s="39">
        <f t="shared" si="29"/>
        <v>99510</v>
      </c>
      <c r="H25" s="36" t="str">
        <f t="shared" si="30"/>
        <v>หจก.บีเอสแอล เอ็นจิเนียร์</v>
      </c>
      <c r="I25" s="40">
        <f t="shared" si="31"/>
        <v>99510</v>
      </c>
      <c r="J25" s="41" t="s">
        <v>14</v>
      </c>
      <c r="K25" s="42">
        <v>3300047305</v>
      </c>
      <c r="L25" s="43">
        <v>44214</v>
      </c>
      <c r="M25" s="33">
        <v>44211</v>
      </c>
    </row>
    <row r="26" spans="1:13" s="5" customFormat="1" ht="52.5" customHeight="1" x14ac:dyDescent="0.2">
      <c r="A26" s="35">
        <v>21</v>
      </c>
      <c r="B26" s="36" t="s">
        <v>50</v>
      </c>
      <c r="C26" s="37">
        <v>197522</v>
      </c>
      <c r="D26" s="37">
        <v>197522</v>
      </c>
      <c r="E26" s="38" t="s">
        <v>15</v>
      </c>
      <c r="F26" s="36" t="s">
        <v>16</v>
      </c>
      <c r="G26" s="39">
        <f t="shared" ref="G26:G27" si="32">D26</f>
        <v>197522</v>
      </c>
      <c r="H26" s="36" t="str">
        <f t="shared" ref="H26:H27" si="33">F26</f>
        <v>บจก.ก้าวหน้าโซลูชั่น</v>
      </c>
      <c r="I26" s="40">
        <f t="shared" ref="I26:I27" si="34">G26</f>
        <v>197522</v>
      </c>
      <c r="J26" s="41" t="s">
        <v>14</v>
      </c>
      <c r="K26" s="42">
        <v>3300047155</v>
      </c>
      <c r="L26" s="43">
        <v>44214</v>
      </c>
      <c r="M26" s="33">
        <v>44204</v>
      </c>
    </row>
    <row r="27" spans="1:13" s="5" customFormat="1" ht="54" customHeight="1" x14ac:dyDescent="0.2">
      <c r="A27" s="35">
        <v>22</v>
      </c>
      <c r="B27" s="36" t="s">
        <v>22</v>
      </c>
      <c r="C27" s="37">
        <v>34240</v>
      </c>
      <c r="D27" s="37">
        <v>34240</v>
      </c>
      <c r="E27" s="38" t="s">
        <v>15</v>
      </c>
      <c r="F27" s="36" t="s">
        <v>18</v>
      </c>
      <c r="G27" s="39">
        <f t="shared" si="32"/>
        <v>34240</v>
      </c>
      <c r="H27" s="36" t="str">
        <f t="shared" si="33"/>
        <v>บจก.พีแอลดี เทิฟแอนด์แลนด์สเคป</v>
      </c>
      <c r="I27" s="40">
        <f t="shared" si="34"/>
        <v>34240</v>
      </c>
      <c r="J27" s="41" t="s">
        <v>14</v>
      </c>
      <c r="K27" s="42">
        <v>3300046703</v>
      </c>
      <c r="L27" s="43">
        <v>44214</v>
      </c>
      <c r="M27" s="33">
        <v>44204</v>
      </c>
    </row>
    <row r="28" spans="1:13" s="5" customFormat="1" ht="48.75" customHeight="1" x14ac:dyDescent="0.2">
      <c r="A28" s="35">
        <v>23</v>
      </c>
      <c r="B28" s="36" t="s">
        <v>51</v>
      </c>
      <c r="C28" s="37">
        <v>75402.899999999994</v>
      </c>
      <c r="D28" s="37">
        <v>75402.899999999994</v>
      </c>
      <c r="E28" s="38" t="s">
        <v>15</v>
      </c>
      <c r="F28" s="36" t="s">
        <v>16</v>
      </c>
      <c r="G28" s="39">
        <f t="shared" ref="G28:G29" si="35">D28</f>
        <v>75402.899999999994</v>
      </c>
      <c r="H28" s="36" t="str">
        <f t="shared" ref="H28:H29" si="36">F28</f>
        <v>บจก.ก้าวหน้าโซลูชั่น</v>
      </c>
      <c r="I28" s="40">
        <f t="shared" ref="I28:I29" si="37">G28</f>
        <v>75402.899999999994</v>
      </c>
      <c r="J28" s="41" t="s">
        <v>14</v>
      </c>
      <c r="K28" s="42">
        <v>3300047072</v>
      </c>
      <c r="L28" s="43">
        <v>44214</v>
      </c>
      <c r="M28" s="33">
        <v>44200</v>
      </c>
    </row>
    <row r="29" spans="1:13" s="5" customFormat="1" ht="54" customHeight="1" x14ac:dyDescent="0.2">
      <c r="A29" s="35">
        <v>24</v>
      </c>
      <c r="B29" s="36" t="s">
        <v>22</v>
      </c>
      <c r="C29" s="37">
        <v>85600</v>
      </c>
      <c r="D29" s="37">
        <v>85600</v>
      </c>
      <c r="E29" s="38" t="s">
        <v>15</v>
      </c>
      <c r="F29" s="36" t="s">
        <v>18</v>
      </c>
      <c r="G29" s="39">
        <f t="shared" si="35"/>
        <v>85600</v>
      </c>
      <c r="H29" s="36" t="str">
        <f t="shared" si="36"/>
        <v>บจก.พีแอลดี เทิฟแอนด์แลนด์สเคป</v>
      </c>
      <c r="I29" s="40">
        <f t="shared" si="37"/>
        <v>85600</v>
      </c>
      <c r="J29" s="41" t="s">
        <v>14</v>
      </c>
      <c r="K29" s="42">
        <v>3300047070</v>
      </c>
      <c r="L29" s="43">
        <v>44214</v>
      </c>
      <c r="M29" s="33">
        <v>44200</v>
      </c>
    </row>
    <row r="30" spans="1:13" s="5" customFormat="1" ht="50.25" customHeight="1" x14ac:dyDescent="0.2">
      <c r="A30" s="35">
        <v>25</v>
      </c>
      <c r="B30" s="36" t="s">
        <v>22</v>
      </c>
      <c r="C30" s="37">
        <v>51360</v>
      </c>
      <c r="D30" s="37">
        <v>51360</v>
      </c>
      <c r="E30" s="38" t="s">
        <v>15</v>
      </c>
      <c r="F30" s="36" t="s">
        <v>18</v>
      </c>
      <c r="G30" s="39">
        <f t="shared" ref="G30" si="38">D30</f>
        <v>51360</v>
      </c>
      <c r="H30" s="36" t="str">
        <f t="shared" ref="H30" si="39">F30</f>
        <v>บจก.พีแอลดี เทิฟแอนด์แลนด์สเคป</v>
      </c>
      <c r="I30" s="40">
        <f t="shared" ref="I30" si="40">G30</f>
        <v>51360</v>
      </c>
      <c r="J30" s="41" t="s">
        <v>14</v>
      </c>
      <c r="K30" s="42">
        <v>3300047112</v>
      </c>
      <c r="L30" s="43">
        <v>44214</v>
      </c>
      <c r="M30" s="33">
        <v>44202</v>
      </c>
    </row>
    <row r="31" spans="1:13" s="5" customFormat="1" ht="28.5" customHeight="1" x14ac:dyDescent="0.2">
      <c r="A31" s="35">
        <v>26</v>
      </c>
      <c r="B31" s="36" t="s">
        <v>52</v>
      </c>
      <c r="C31" s="37">
        <v>47006.17</v>
      </c>
      <c r="D31" s="37">
        <v>47006.17</v>
      </c>
      <c r="E31" s="38" t="s">
        <v>15</v>
      </c>
      <c r="F31" s="36" t="s">
        <v>26</v>
      </c>
      <c r="G31" s="39">
        <f t="shared" ref="G31" si="41">D31</f>
        <v>47006.17</v>
      </c>
      <c r="H31" s="36" t="str">
        <f t="shared" ref="H31" si="42">F31</f>
        <v>หจก.ธาราเอ็นจิเนียริ่ง</v>
      </c>
      <c r="I31" s="40">
        <f t="shared" ref="I31" si="43">G31</f>
        <v>47006.17</v>
      </c>
      <c r="J31" s="41" t="s">
        <v>14</v>
      </c>
      <c r="K31" s="42">
        <v>3300047074</v>
      </c>
      <c r="L31" s="43">
        <v>44216</v>
      </c>
      <c r="M31" s="33">
        <v>44200</v>
      </c>
    </row>
    <row r="32" spans="1:13" s="5" customFormat="1" ht="50.25" customHeight="1" x14ac:dyDescent="0.2">
      <c r="A32" s="35">
        <v>27</v>
      </c>
      <c r="B32" s="36" t="s">
        <v>53</v>
      </c>
      <c r="C32" s="37">
        <v>99510</v>
      </c>
      <c r="D32" s="37">
        <v>99510</v>
      </c>
      <c r="E32" s="38" t="s">
        <v>15</v>
      </c>
      <c r="F32" s="36" t="s">
        <v>49</v>
      </c>
      <c r="G32" s="39">
        <f t="shared" ref="G32" si="44">D32</f>
        <v>99510</v>
      </c>
      <c r="H32" s="36" t="str">
        <f t="shared" ref="H32" si="45">F32</f>
        <v>บจก.วาล์วน้ำไทย</v>
      </c>
      <c r="I32" s="40">
        <f t="shared" ref="I32" si="46">G32</f>
        <v>99510</v>
      </c>
      <c r="J32" s="41" t="s">
        <v>14</v>
      </c>
      <c r="K32" s="42">
        <v>3300047330</v>
      </c>
      <c r="L32" s="43">
        <v>44216</v>
      </c>
      <c r="M32" s="33">
        <v>44215</v>
      </c>
    </row>
    <row r="33" spans="1:13" ht="45.75" customHeight="1" x14ac:dyDescent="0.2">
      <c r="A33" s="35">
        <v>28</v>
      </c>
      <c r="B33" s="36" t="s">
        <v>21</v>
      </c>
      <c r="C33" s="44">
        <v>39210.15</v>
      </c>
      <c r="D33" s="45">
        <v>39210.15</v>
      </c>
      <c r="E33" s="38" t="s">
        <v>15</v>
      </c>
      <c r="F33" s="36" t="s">
        <v>18</v>
      </c>
      <c r="G33" s="39">
        <f t="shared" si="29"/>
        <v>39210.15</v>
      </c>
      <c r="H33" s="36" t="str">
        <f t="shared" si="30"/>
        <v>บจก.พีแอลดี เทิฟแอนด์แลนด์สเคป</v>
      </c>
      <c r="I33" s="39">
        <f t="shared" si="31"/>
        <v>39210.15</v>
      </c>
      <c r="J33" s="41" t="s">
        <v>14</v>
      </c>
      <c r="K33" s="42">
        <v>3300047055</v>
      </c>
      <c r="L33" s="43">
        <v>44217</v>
      </c>
      <c r="M33" s="34">
        <v>44194</v>
      </c>
    </row>
    <row r="34" spans="1:13" ht="45.75" customHeight="1" x14ac:dyDescent="0.2">
      <c r="A34" s="35">
        <v>29</v>
      </c>
      <c r="B34" s="36" t="s">
        <v>57</v>
      </c>
      <c r="C34" s="44">
        <v>134820</v>
      </c>
      <c r="D34" s="45">
        <v>134820</v>
      </c>
      <c r="E34" s="38" t="s">
        <v>15</v>
      </c>
      <c r="F34" s="36" t="s">
        <v>25</v>
      </c>
      <c r="G34" s="39">
        <f t="shared" ref="G34" si="47">D34</f>
        <v>134820</v>
      </c>
      <c r="H34" s="36" t="str">
        <f t="shared" ref="H34" si="48">F34</f>
        <v>หจก.บีเอสแอล เอ็นจิเนียร์</v>
      </c>
      <c r="I34" s="39">
        <f t="shared" ref="I34" si="49">G34</f>
        <v>134820</v>
      </c>
      <c r="J34" s="41" t="s">
        <v>14</v>
      </c>
      <c r="K34" s="42">
        <v>3300047340</v>
      </c>
      <c r="L34" s="43">
        <v>44217</v>
      </c>
      <c r="M34" s="34">
        <v>44215</v>
      </c>
    </row>
    <row r="35" spans="1:13" ht="45.75" customHeight="1" x14ac:dyDescent="0.2">
      <c r="A35" s="35">
        <v>30</v>
      </c>
      <c r="B35" s="36" t="s">
        <v>66</v>
      </c>
      <c r="C35" s="44">
        <v>32100</v>
      </c>
      <c r="D35" s="45">
        <v>32100</v>
      </c>
      <c r="E35" s="38" t="s">
        <v>15</v>
      </c>
      <c r="F35" s="36" t="s">
        <v>67</v>
      </c>
      <c r="G35" s="39">
        <f t="shared" ref="G35" si="50">D35</f>
        <v>32100</v>
      </c>
      <c r="H35" s="36" t="str">
        <f t="shared" ref="H35" si="51">F35</f>
        <v>หจก.เอส เอ็น พี เอ็นจิเนียริ่ง ซิสเท็ม</v>
      </c>
      <c r="I35" s="39">
        <f t="shared" ref="I35" si="52">G35</f>
        <v>32100</v>
      </c>
      <c r="J35" s="41" t="s">
        <v>14</v>
      </c>
      <c r="K35" s="42">
        <v>3300047144</v>
      </c>
      <c r="L35" s="43">
        <v>44218</v>
      </c>
      <c r="M35" s="34">
        <v>44204</v>
      </c>
    </row>
    <row r="36" spans="1:13" ht="45.75" customHeight="1" x14ac:dyDescent="0.2">
      <c r="A36" s="35">
        <v>31</v>
      </c>
      <c r="B36" s="36" t="s">
        <v>19</v>
      </c>
      <c r="C36" s="44">
        <v>182970</v>
      </c>
      <c r="D36" s="45">
        <v>182970</v>
      </c>
      <c r="E36" s="38" t="s">
        <v>15</v>
      </c>
      <c r="F36" s="36" t="s">
        <v>20</v>
      </c>
      <c r="G36" s="39">
        <f t="shared" ref="G36" si="53">D36</f>
        <v>182970</v>
      </c>
      <c r="H36" s="36" t="str">
        <f t="shared" ref="H36" si="54">F36</f>
        <v>บจก.รัชรส</v>
      </c>
      <c r="I36" s="39">
        <f t="shared" ref="I36" si="55">G36</f>
        <v>182970</v>
      </c>
      <c r="J36" s="41" t="s">
        <v>14</v>
      </c>
      <c r="K36" s="42">
        <v>3300047226</v>
      </c>
      <c r="L36" s="43">
        <v>44218</v>
      </c>
      <c r="M36" s="34">
        <v>44208</v>
      </c>
    </row>
    <row r="37" spans="1:13" ht="45.75" customHeight="1" x14ac:dyDescent="0.2">
      <c r="A37" s="35">
        <v>32</v>
      </c>
      <c r="B37" s="36" t="s">
        <v>19</v>
      </c>
      <c r="C37" s="44">
        <v>84744</v>
      </c>
      <c r="D37" s="45">
        <v>84744</v>
      </c>
      <c r="E37" s="38" t="s">
        <v>15</v>
      </c>
      <c r="F37" s="36" t="s">
        <v>24</v>
      </c>
      <c r="G37" s="39">
        <f t="shared" ref="G37" si="56">D37</f>
        <v>84744</v>
      </c>
      <c r="H37" s="36" t="str">
        <f t="shared" ref="H37" si="57">F37</f>
        <v>บจก.วรกร คอร์ปอเรชั่น</v>
      </c>
      <c r="I37" s="39">
        <f t="shared" ref="I37" si="58">G37</f>
        <v>84744</v>
      </c>
      <c r="J37" s="41" t="s">
        <v>14</v>
      </c>
      <c r="K37" s="42">
        <v>3300047304</v>
      </c>
      <c r="L37" s="43">
        <v>44218</v>
      </c>
      <c r="M37" s="34">
        <v>44211</v>
      </c>
    </row>
    <row r="38" spans="1:13" ht="27.75" customHeight="1" x14ac:dyDescent="0.2">
      <c r="A38" s="35">
        <v>33</v>
      </c>
      <c r="B38" s="36" t="s">
        <v>54</v>
      </c>
      <c r="C38" s="44">
        <v>133215</v>
      </c>
      <c r="D38" s="45">
        <v>133215</v>
      </c>
      <c r="E38" s="38" t="s">
        <v>15</v>
      </c>
      <c r="F38" s="36" t="s">
        <v>23</v>
      </c>
      <c r="G38" s="39">
        <f t="shared" ref="G38" si="59">D38</f>
        <v>133215</v>
      </c>
      <c r="H38" s="36" t="str">
        <f t="shared" ref="H38" si="60">F38</f>
        <v>หจก.ฟินิคซ์ ไดมอนด์</v>
      </c>
      <c r="I38" s="39">
        <f t="shared" ref="I38" si="61">G38</f>
        <v>133215</v>
      </c>
      <c r="J38" s="41" t="s">
        <v>14</v>
      </c>
      <c r="K38" s="42">
        <v>3300047214</v>
      </c>
      <c r="L38" s="43">
        <v>44221</v>
      </c>
      <c r="M38" s="34">
        <v>44208</v>
      </c>
    </row>
    <row r="39" spans="1:13" ht="45.75" customHeight="1" x14ac:dyDescent="0.2">
      <c r="A39" s="35">
        <v>34</v>
      </c>
      <c r="B39" s="36" t="s">
        <v>55</v>
      </c>
      <c r="C39" s="44">
        <v>99510</v>
      </c>
      <c r="D39" s="45">
        <v>99510</v>
      </c>
      <c r="E39" s="38" t="s">
        <v>15</v>
      </c>
      <c r="F39" s="36" t="s">
        <v>27</v>
      </c>
      <c r="G39" s="39">
        <f t="shared" ref="G39:G41" si="62">D39</f>
        <v>99510</v>
      </c>
      <c r="H39" s="36" t="str">
        <f t="shared" ref="H39:H41" si="63">F39</f>
        <v>บจก.พีเอ็น มารีน เซอร์วิส 2015</v>
      </c>
      <c r="I39" s="39">
        <f t="shared" ref="I39:I41" si="64">G39</f>
        <v>99510</v>
      </c>
      <c r="J39" s="41" t="s">
        <v>14</v>
      </c>
      <c r="K39" s="42">
        <v>3300047351</v>
      </c>
      <c r="L39" s="43">
        <v>44221</v>
      </c>
      <c r="M39" s="34">
        <v>44216</v>
      </c>
    </row>
    <row r="40" spans="1:13" ht="27.75" customHeight="1" x14ac:dyDescent="0.2">
      <c r="A40" s="35">
        <v>35</v>
      </c>
      <c r="B40" s="36" t="s">
        <v>32</v>
      </c>
      <c r="C40" s="44">
        <v>74793</v>
      </c>
      <c r="D40" s="45">
        <v>74793</v>
      </c>
      <c r="E40" s="38" t="s">
        <v>15</v>
      </c>
      <c r="F40" s="36" t="s">
        <v>16</v>
      </c>
      <c r="G40" s="39">
        <f t="shared" si="62"/>
        <v>74793</v>
      </c>
      <c r="H40" s="36" t="str">
        <f t="shared" si="63"/>
        <v>บจก.ก้าวหน้าโซลูชั่น</v>
      </c>
      <c r="I40" s="39">
        <f t="shared" si="64"/>
        <v>74793</v>
      </c>
      <c r="J40" s="41" t="s">
        <v>14</v>
      </c>
      <c r="K40" s="42">
        <v>3300046893</v>
      </c>
      <c r="L40" s="43">
        <v>44221</v>
      </c>
      <c r="M40" s="34">
        <v>44186</v>
      </c>
    </row>
    <row r="41" spans="1:13" s="5" customFormat="1" ht="27.75" customHeight="1" x14ac:dyDescent="0.2">
      <c r="A41" s="35">
        <v>36</v>
      </c>
      <c r="B41" s="36" t="s">
        <v>58</v>
      </c>
      <c r="C41" s="37">
        <v>464401.4</v>
      </c>
      <c r="D41" s="37">
        <v>464401.4</v>
      </c>
      <c r="E41" s="38" t="s">
        <v>15</v>
      </c>
      <c r="F41" s="36" t="s">
        <v>16</v>
      </c>
      <c r="G41" s="39">
        <f t="shared" si="62"/>
        <v>464401.4</v>
      </c>
      <c r="H41" s="36" t="str">
        <f t="shared" si="63"/>
        <v>บจก.ก้าวหน้าโซลูชั่น</v>
      </c>
      <c r="I41" s="40">
        <f t="shared" si="64"/>
        <v>464401.4</v>
      </c>
      <c r="J41" s="41" t="s">
        <v>14</v>
      </c>
      <c r="K41" s="42">
        <v>3300047391</v>
      </c>
      <c r="L41" s="43">
        <v>44223</v>
      </c>
      <c r="M41" s="34">
        <v>44217</v>
      </c>
    </row>
    <row r="42" spans="1:13" s="5" customFormat="1" ht="27.75" customHeight="1" x14ac:dyDescent="0.2">
      <c r="A42" s="35">
        <v>37</v>
      </c>
      <c r="B42" s="36" t="s">
        <v>65</v>
      </c>
      <c r="C42" s="37">
        <v>123381.81</v>
      </c>
      <c r="D42" s="37">
        <v>123381.81</v>
      </c>
      <c r="E42" s="38" t="s">
        <v>15</v>
      </c>
      <c r="F42" s="36" t="s">
        <v>16</v>
      </c>
      <c r="G42" s="39">
        <f t="shared" ref="G42" si="65">D42</f>
        <v>123381.81</v>
      </c>
      <c r="H42" s="36" t="str">
        <f t="shared" ref="H42" si="66">F42</f>
        <v>บจก.ก้าวหน้าโซลูชั่น</v>
      </c>
      <c r="I42" s="40">
        <f t="shared" ref="I42" si="67">G42</f>
        <v>123381.81</v>
      </c>
      <c r="J42" s="41" t="s">
        <v>14</v>
      </c>
      <c r="K42" s="42">
        <v>3300047380</v>
      </c>
      <c r="L42" s="43">
        <v>44223</v>
      </c>
      <c r="M42" s="34">
        <v>44217</v>
      </c>
    </row>
    <row r="43" spans="1:13" s="5" customFormat="1" ht="50.25" customHeight="1" x14ac:dyDescent="0.2">
      <c r="A43" s="35">
        <v>38</v>
      </c>
      <c r="B43" s="36" t="s">
        <v>59</v>
      </c>
      <c r="C43" s="37">
        <v>134820</v>
      </c>
      <c r="D43" s="37">
        <v>134820</v>
      </c>
      <c r="E43" s="38" t="s">
        <v>15</v>
      </c>
      <c r="F43" s="36" t="s">
        <v>25</v>
      </c>
      <c r="G43" s="39">
        <f t="shared" ref="G43" si="68">D43</f>
        <v>134820</v>
      </c>
      <c r="H43" s="36" t="str">
        <f t="shared" ref="H43" si="69">F43</f>
        <v>หจก.บีเอสแอล เอ็นจิเนียร์</v>
      </c>
      <c r="I43" s="40">
        <f t="shared" ref="I43" si="70">G43</f>
        <v>134820</v>
      </c>
      <c r="J43" s="41" t="s">
        <v>14</v>
      </c>
      <c r="K43" s="42">
        <v>3300047383</v>
      </c>
      <c r="L43" s="43">
        <v>44223</v>
      </c>
      <c r="M43" s="34">
        <v>44217</v>
      </c>
    </row>
    <row r="44" spans="1:13" s="5" customFormat="1" ht="50.25" customHeight="1" x14ac:dyDescent="0.2">
      <c r="A44" s="35">
        <v>39</v>
      </c>
      <c r="B44" s="36" t="s">
        <v>60</v>
      </c>
      <c r="C44" s="37">
        <v>89880</v>
      </c>
      <c r="D44" s="37">
        <v>89880</v>
      </c>
      <c r="E44" s="38" t="s">
        <v>15</v>
      </c>
      <c r="F44" s="36" t="s">
        <v>25</v>
      </c>
      <c r="G44" s="39">
        <f t="shared" ref="G44" si="71">D44</f>
        <v>89880</v>
      </c>
      <c r="H44" s="36" t="str">
        <f t="shared" ref="H44" si="72">F44</f>
        <v>หจก.บีเอสแอล เอ็นจิเนียร์</v>
      </c>
      <c r="I44" s="40">
        <f t="shared" ref="I44" si="73">G44</f>
        <v>89880</v>
      </c>
      <c r="J44" s="41" t="s">
        <v>14</v>
      </c>
      <c r="K44" s="42">
        <v>3300047389</v>
      </c>
      <c r="L44" s="43">
        <v>44223</v>
      </c>
      <c r="M44" s="34">
        <v>44217</v>
      </c>
    </row>
    <row r="45" spans="1:13" ht="45.75" customHeight="1" x14ac:dyDescent="0.2">
      <c r="A45" s="35">
        <v>40</v>
      </c>
      <c r="B45" s="36" t="s">
        <v>61</v>
      </c>
      <c r="C45" s="44">
        <v>44405</v>
      </c>
      <c r="D45" s="45">
        <v>44405</v>
      </c>
      <c r="E45" s="38" t="s">
        <v>15</v>
      </c>
      <c r="F45" s="36" t="s">
        <v>62</v>
      </c>
      <c r="G45" s="39">
        <f t="shared" ref="G45:G46" si="74">D45</f>
        <v>44405</v>
      </c>
      <c r="H45" s="36" t="str">
        <f t="shared" ref="H45:H46" si="75">F45</f>
        <v>บจก.แอดวานซ์ อะควา เทคโนโลยี แอนด์ เอ็นจิเนียริ่ง</v>
      </c>
      <c r="I45" s="39">
        <f t="shared" ref="I45:I46" si="76">G45</f>
        <v>44405</v>
      </c>
      <c r="J45" s="41" t="s">
        <v>14</v>
      </c>
      <c r="K45" s="42">
        <v>3300047324</v>
      </c>
      <c r="L45" s="43">
        <v>44224</v>
      </c>
      <c r="M45" s="34">
        <v>44214</v>
      </c>
    </row>
    <row r="46" spans="1:13" s="5" customFormat="1" ht="50.25" customHeight="1" x14ac:dyDescent="0.2">
      <c r="A46" s="35">
        <v>41</v>
      </c>
      <c r="B46" s="36" t="s">
        <v>63</v>
      </c>
      <c r="C46" s="37">
        <v>11909.1</v>
      </c>
      <c r="D46" s="37">
        <v>11909.1</v>
      </c>
      <c r="E46" s="38" t="s">
        <v>15</v>
      </c>
      <c r="F46" s="36" t="s">
        <v>18</v>
      </c>
      <c r="G46" s="39">
        <f t="shared" si="74"/>
        <v>11909.1</v>
      </c>
      <c r="H46" s="36" t="str">
        <f t="shared" si="75"/>
        <v>บจก.พีแอลดี เทิฟแอนด์แลนด์สเคป</v>
      </c>
      <c r="I46" s="40">
        <f t="shared" si="76"/>
        <v>11909.1</v>
      </c>
      <c r="J46" s="41" t="s">
        <v>14</v>
      </c>
      <c r="K46" s="42">
        <v>3300047329</v>
      </c>
      <c r="L46" s="43">
        <v>44224</v>
      </c>
      <c r="M46" s="34">
        <v>44215</v>
      </c>
    </row>
    <row r="47" spans="1:13" s="5" customFormat="1" ht="50.25" customHeight="1" x14ac:dyDescent="0.2">
      <c r="A47" s="35">
        <v>42</v>
      </c>
      <c r="B47" s="36" t="s">
        <v>64</v>
      </c>
      <c r="C47" s="37">
        <v>39376</v>
      </c>
      <c r="D47" s="37">
        <v>39376</v>
      </c>
      <c r="E47" s="38" t="s">
        <v>15</v>
      </c>
      <c r="F47" s="36" t="s">
        <v>18</v>
      </c>
      <c r="G47" s="39">
        <f t="shared" ref="G47" si="77">D47</f>
        <v>39376</v>
      </c>
      <c r="H47" s="36" t="str">
        <f t="shared" ref="H47" si="78">F47</f>
        <v>บจก.พีแอลดี เทิฟแอนด์แลนด์สเคป</v>
      </c>
      <c r="I47" s="40">
        <f t="shared" ref="I47" si="79">G47</f>
        <v>39376</v>
      </c>
      <c r="J47" s="41" t="s">
        <v>14</v>
      </c>
      <c r="K47" s="42">
        <v>3300047427</v>
      </c>
      <c r="L47" s="43">
        <v>44224</v>
      </c>
      <c r="M47" s="34">
        <v>44221</v>
      </c>
    </row>
    <row r="48" spans="1:13" s="5" customFormat="1" ht="50.25" customHeight="1" x14ac:dyDescent="0.2">
      <c r="A48" s="35">
        <v>43</v>
      </c>
      <c r="B48" s="36" t="s">
        <v>68</v>
      </c>
      <c r="C48" s="37">
        <v>498000</v>
      </c>
      <c r="D48" s="37">
        <v>498299</v>
      </c>
      <c r="E48" s="38" t="s">
        <v>15</v>
      </c>
      <c r="F48" s="36" t="s">
        <v>42</v>
      </c>
      <c r="G48" s="39">
        <f t="shared" ref="G48" si="80">D48</f>
        <v>498299</v>
      </c>
      <c r="H48" s="36" t="str">
        <f t="shared" ref="H48" si="81">F48</f>
        <v>บจก.พงศ์พัช ไฮโดร</v>
      </c>
      <c r="I48" s="40">
        <f t="shared" ref="I48" si="82">G48</f>
        <v>498299</v>
      </c>
      <c r="J48" s="41" t="s">
        <v>14</v>
      </c>
      <c r="K48" s="42">
        <v>3300047444</v>
      </c>
      <c r="L48" s="43">
        <v>44225</v>
      </c>
      <c r="M48" s="33">
        <v>44225</v>
      </c>
    </row>
    <row r="49" spans="1:12" ht="15" thickBot="1" x14ac:dyDescent="0.25">
      <c r="I49" s="10">
        <f>SUM(I6:I48)</f>
        <v>5371968.2799999984</v>
      </c>
    </row>
    <row r="50" spans="1:12" s="11" customFormat="1" ht="15" thickTop="1" x14ac:dyDescent="0.2">
      <c r="A50" s="1"/>
      <c r="B50" s="1"/>
      <c r="C50" s="6"/>
      <c r="D50" s="7"/>
      <c r="E50" s="7"/>
      <c r="F50" s="1"/>
      <c r="G50" s="8"/>
      <c r="H50" s="9"/>
      <c r="I50" s="14"/>
      <c r="K50" s="12"/>
      <c r="L50" s="13"/>
    </row>
  </sheetData>
  <mergeCells count="12">
    <mergeCell ref="J4:J5"/>
    <mergeCell ref="K4:L5"/>
    <mergeCell ref="A1:L1"/>
    <mergeCell ref="A2:L2"/>
    <mergeCell ref="A3:L3"/>
    <mergeCell ref="A4:A5"/>
    <mergeCell ref="B4:B5"/>
    <mergeCell ref="C4:C5"/>
    <mergeCell ref="D4:D5"/>
    <mergeCell ref="E4:E5"/>
    <mergeCell ref="F4:G4"/>
    <mergeCell ref="H4:I4"/>
  </mergeCells>
  <pageMargins left="0.35433070866141736" right="0.27559055118110237" top="0.70866141732283472" bottom="0.6692913385826772" header="0.27559055118110237" footer="0.23622047244094491"/>
  <pageSetup paperSize="9" scale="6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พย63</vt:lpstr>
      <vt:lpstr>พย63!Print_Area</vt:lpstr>
      <vt:lpstr>พย63!Print_Titles</vt:lpstr>
    </vt:vector>
  </TitlesOfParts>
  <Company>BAAC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thitipong</dc:creator>
  <cp:lastModifiedBy>ณิชาภา ขวัญเจริญ</cp:lastModifiedBy>
  <cp:lastPrinted>2021-01-29T06:16:28Z</cp:lastPrinted>
  <dcterms:created xsi:type="dcterms:W3CDTF">2020-04-18T02:37:33Z</dcterms:created>
  <dcterms:modified xsi:type="dcterms:W3CDTF">2021-01-29T06:24:31Z</dcterms:modified>
</cp:coreProperties>
</file>