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3\"/>
    </mc:Choice>
  </mc:AlternateContent>
  <bookViews>
    <workbookView xWindow="0" yWindow="0" windowWidth="20490" windowHeight="7050"/>
  </bookViews>
  <sheets>
    <sheet name="พย63" sheetId="1" r:id="rId1"/>
  </sheets>
  <definedNames>
    <definedName name="_xlnm.Print_Area" localSheetId="0">พย63!$A$1:$L$39</definedName>
    <definedName name="_xlnm.Print_Titles" localSheetId="0">พย63!$1:$5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1" l="1"/>
  <c r="I33" i="1"/>
  <c r="H36" i="1" l="1"/>
  <c r="D36" i="1"/>
  <c r="G36" i="1" s="1"/>
  <c r="I36" i="1" s="1"/>
  <c r="H37" i="1"/>
  <c r="G37" i="1"/>
  <c r="I37" i="1" s="1"/>
  <c r="H35" i="1" l="1"/>
  <c r="G35" i="1"/>
  <c r="I35" i="1" s="1"/>
  <c r="H34" i="1"/>
  <c r="G34" i="1"/>
  <c r="I34" i="1" s="1"/>
  <c r="H29" i="1"/>
  <c r="G29" i="1"/>
  <c r="I29" i="1" s="1"/>
  <c r="H28" i="1"/>
  <c r="G28" i="1"/>
  <c r="I28" i="1" s="1"/>
  <c r="H27" i="1"/>
  <c r="G27" i="1"/>
  <c r="I27" i="1" s="1"/>
  <c r="H31" i="1" l="1"/>
  <c r="D31" i="1"/>
  <c r="G31" i="1" s="1"/>
  <c r="I31" i="1" s="1"/>
  <c r="H25" i="1"/>
  <c r="G25" i="1"/>
  <c r="I25" i="1" s="1"/>
  <c r="H24" i="1"/>
  <c r="D24" i="1"/>
  <c r="G24" i="1" s="1"/>
  <c r="I24" i="1" s="1"/>
  <c r="H10" i="1"/>
  <c r="G10" i="1"/>
  <c r="I10" i="1" s="1"/>
  <c r="H21" i="1" l="1"/>
  <c r="D21" i="1"/>
  <c r="G21" i="1" s="1"/>
  <c r="I21" i="1" s="1"/>
  <c r="H20" i="1"/>
  <c r="G20" i="1"/>
  <c r="I20" i="1" s="1"/>
  <c r="H17" i="1"/>
  <c r="G17" i="1"/>
  <c r="I17" i="1" s="1"/>
  <c r="H16" i="1"/>
  <c r="G16" i="1"/>
  <c r="I16" i="1" s="1"/>
  <c r="I15" i="1"/>
  <c r="H15" i="1"/>
  <c r="G15" i="1"/>
  <c r="H9" i="1"/>
  <c r="G9" i="1"/>
  <c r="I9" i="1" s="1"/>
  <c r="H14" i="1" l="1"/>
  <c r="G14" i="1"/>
  <c r="I14" i="1" s="1"/>
  <c r="H8" i="1"/>
  <c r="G8" i="1"/>
  <c r="I8" i="1" s="1"/>
  <c r="H7" i="1"/>
  <c r="G7" i="1"/>
  <c r="I7" i="1" s="1"/>
  <c r="H6" i="1"/>
  <c r="G6" i="1"/>
  <c r="I6" i="1" s="1"/>
  <c r="H13" i="1" l="1"/>
  <c r="G13" i="1"/>
  <c r="I13" i="1" s="1"/>
  <c r="H32" i="1" l="1"/>
  <c r="G32" i="1"/>
  <c r="I32" i="1" s="1"/>
  <c r="H26" i="1"/>
  <c r="G26" i="1"/>
  <c r="I26" i="1" s="1"/>
  <c r="H23" i="1"/>
  <c r="D23" i="1"/>
  <c r="G23" i="1" s="1"/>
  <c r="I23" i="1" s="1"/>
  <c r="H22" i="1"/>
  <c r="D22" i="1"/>
  <c r="G22" i="1" s="1"/>
  <c r="I22" i="1" s="1"/>
  <c r="H18" i="1"/>
  <c r="G18" i="1"/>
  <c r="I18" i="1" s="1"/>
  <c r="H11" i="1" l="1"/>
  <c r="G11" i="1"/>
  <c r="I11" i="1" s="1"/>
  <c r="I30" i="1" l="1"/>
  <c r="H12" i="1"/>
  <c r="G12" i="1"/>
  <c r="I12" i="1" s="1"/>
  <c r="H19" i="1" l="1"/>
  <c r="D19" i="1"/>
  <c r="G19" i="1" s="1"/>
  <c r="I19" i="1" s="1"/>
</calcChain>
</file>

<file path=xl/sharedStrings.xml><?xml version="1.0" encoding="utf-8"?>
<sst xmlns="http://schemas.openxmlformats.org/spreadsheetml/2006/main" count="146" uniqueCount="61">
  <si>
    <t>ฝ่ายควบคุมการส่งและจ่ายน้ำ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</si>
  <si>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</si>
  <si>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</si>
  <si>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</si>
  <si>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ราคากลาง/ราคาอ้างอิง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</si>
  <si>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</si>
  <si>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</si>
  <si>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</si>
  <si>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</si>
  <si>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</si>
  <si>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</si>
  <si>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 xml:space="preserve">ราคาที่เสนอ (บาท) </t>
  </si>
  <si>
    <t>ผู้ได้รับการคัดเลือก</t>
  </si>
  <si>
    <r>
      <t xml:space="preserve">ราคาที่ตกลงซื้อ/จ้าง </t>
    </r>
    <r>
      <rPr>
        <b/>
        <sz val="18"/>
        <rFont val="TH SarabunPSK"/>
        <family val="2"/>
      </rPr>
      <t>(บาท)</t>
    </r>
  </si>
  <si>
    <t>ราคาเหมาะสม</t>
  </si>
  <si>
    <t>วิธีเฉพาะเจาะจง</t>
  </si>
  <si>
    <t>บจก.ก้าวหน้าโซลูชั่น</t>
  </si>
  <si>
    <t>บจก.เอส.ดับเบิลยู.เค. อินดัสเตรียล</t>
  </si>
  <si>
    <t>หจก.ฟินิคซ์ ไดมอนด์</t>
  </si>
  <si>
    <t>บจก.พีแอลดี เทิฟแอนด์แลนด์สเคป</t>
  </si>
  <si>
    <t>หจก.สญาพัฒน์ เอ็นจิเนียริ่ง แอนด์ คอนสตรัคชั่น</t>
  </si>
  <si>
    <t>ซื้อวัสดุสำรองคลัง จำนวน 2 รายการ</t>
  </si>
  <si>
    <t>ซื้อวัสดุอุปกรณ์สำหรับซ่อมท่อประธาน จำนวน 2 รายการ</t>
  </si>
  <si>
    <t>ซื้อวัสดุสำรองคลัง จำนวน 1 รายการ</t>
  </si>
  <si>
    <t>บจก.ไทคูนวณิชย์</t>
  </si>
  <si>
    <t>บจก.ต.ไทยเจริญ เซอร์วิส</t>
  </si>
  <si>
    <t>ซื้อวัสดุอุปกรณ์ จำนวน 2 รายการ</t>
  </si>
  <si>
    <t>บจก.ควอลิตี้ อิเลคทริค</t>
  </si>
  <si>
    <t>บจก.วาล์วน้ำไทย</t>
  </si>
  <si>
    <t>ซื้อฝาหีบ Air valve และประตูระบายอากาศ จำนวน 3 รายการ</t>
  </si>
  <si>
    <t>งานซ่อมระบบป้องกันสนิมท่อส่งน้ำ บริเวณหน้าศาลอาญารัชดาภิเษก</t>
  </si>
  <si>
    <t>บจก.สินไพบูลย์และบุตร</t>
  </si>
  <si>
    <t>ซื้อวัสดุสำรองคลัง จำนวน 3 รายการ</t>
  </si>
  <si>
    <t>ซื้อวัสดุอุปกรณ์ จำนวน 21 รายการ</t>
  </si>
  <si>
    <t>หจก.ธาราเอ็นจิเนียริ่ง</t>
  </si>
  <si>
    <t>ซ่อมตู้ RCV บ่อพักประตูน้ำลุมพินี</t>
  </si>
  <si>
    <t>จ้างซ่อมรถตักหินทราย JCB ทะเบียน 5ต-0035</t>
  </si>
  <si>
    <t>บจก.สยามเอ็นจิเนียริ่ง แอนด์แมชชีน</t>
  </si>
  <si>
    <t>จ้างดำน้ำสำรวจพร้อมซ่อมท่อประธานขนาด 1,000 มม. บริเวณ ถ.พระราม2 คลองวัดกก</t>
  </si>
  <si>
    <t>บจก.รัชรส</t>
  </si>
  <si>
    <t>ซื้อวัสดุก่อสร้าง จำนวน 1 รายการ</t>
  </si>
  <si>
    <t>งานซ่อมแซมปากบ่อประตูระบายอากาศถนนรามอินทรา</t>
  </si>
  <si>
    <t>ซื้อวัสดุอุปกรณ์สำหรับซ่อมท่อประธาน จำนวน 4 รายการ</t>
  </si>
  <si>
    <t>ซ่อมแซมประตูระบายอากาศ พร้อมทาสีท่อ บริเวณถนนเลียบคลองสุวรรณภูมิ</t>
  </si>
  <si>
    <t>หจก.ณัฐธยาน์ เอ็นเตอร์ไพรส์</t>
  </si>
  <si>
    <t>บจก.ดั่งใจคุณ</t>
  </si>
  <si>
    <t>ซื้อวัสดุอุปกรณ์สำหรับยานพาหนะ จำนวน 5 รายการ</t>
  </si>
  <si>
    <t>จ้างรื้อย้ายและซ่อมอุปกรณ์ยึดประตูระบายอากาศ พร้อมทาสีท่อบริเวณใต้สะพานกรุงธนบุรี จำนวน 2 จุด</t>
  </si>
  <si>
    <t>จ้างซ่อมแซมประตูระบายอากาศ พร้อมทาสีท่อ บริเวณคลองผดุงกรุงเกษม</t>
  </si>
  <si>
    <t>บจก.ธารธาราคีรี</t>
  </si>
  <si>
    <t>สรุปผลการดำเนินการจัดซื้อจัดจ้างในรอบเดือน พฤศจิกายน 2563</t>
  </si>
  <si>
    <t>งานซ่อมแซมประตูระบายอากาศ พร้อมทาสีท่อ บริเวณถนนพระรามที่ 2</t>
  </si>
  <si>
    <t>จ้างซ่อมแซมประตูทางลงบ่อพักประตูน้ำพระราม 2</t>
  </si>
  <si>
    <t>จ้างซ่อมชุดเกียร์ประตูน้ำลิ้นปีกผีเสื้อ ขนาด 700 มม.</t>
  </si>
  <si>
    <t>งานซ่อมแซมอุปกรณ์ในพื้นที่บ่อพักประตูน้ำทับช้าง</t>
  </si>
  <si>
    <t>ซื้อวัสดุอุปกรณ์สำหรับยานพาหนะ จำนวน 9 รายการ</t>
  </si>
  <si>
    <t>วันที่ 30 พฤศจิกายน 2563</t>
  </si>
  <si>
    <t>ซื้อวัสดุอุปกรณ์สำหรับยานพาหนะ จำนวน 2 รายการ</t>
  </si>
  <si>
    <t>ซื้อวัสดุอุปกรณ์สำหรับซ่อมท่อประธาน จำนวน 5 รายการ</t>
  </si>
  <si>
    <t>จ้างซ่อมแซมประตูระบายอากาศ พร้อมทาสีท่อ บริเวณคลองพลับพลา</t>
  </si>
  <si>
    <t>บจก.พีเอสวี โฟลว์ เทคโนโลยี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</si>
</sst>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\ ;\-#,##0.00\ ;&quot; -&quot;#\ ;@\ 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8"/>
      <name val="TH SarabunPSK"/>
      <family val="2"/>
      <charset val="222"/>
    </font>
    <font>
      <b/>
      <sz val="18"/>
      <name val="TH SarabunPSK"/>
      <family val="2"/>
    </font>
    <font>
      <sz val="10"/>
      <name val="Arial"/>
      <family val="2"/>
    </font>
    <font>
      <b/>
      <sz val="18"/>
      <color theme="1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2" fillId="0" borderId="0"/>
  </cellStyleXfs>
  <cellXfs count="74">
    <xf numFmtId="0" fontId="0" fillId="0" borderId="0" xfId="0"/>
    <xf numFmtId="0" fontId="1" fillId="0" borderId="0" xfId="3"/>
    <xf numFmtId="0" fontId="4" fillId="0" borderId="6" xfId="4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4" applyNumberFormat="1" applyFont="1" applyBorder="1" applyAlignment="1">
      <alignment horizontal="center" vertical="center" wrapText="1"/>
    </xf>
    <xf numFmtId="0" fontId="7" fillId="0" borderId="8" xfId="2" applyFont="1" applyFill="1" applyBorder="1" applyAlignment="1">
      <alignment horizontal="left" vertical="top" wrapText="1"/>
    </xf>
    <xf numFmtId="43" fontId="7" fillId="0" borderId="8" xfId="1" applyFont="1" applyFill="1" applyBorder="1" applyAlignment="1">
      <alignment horizontal="right" vertical="top" wrapText="1"/>
    </xf>
    <xf numFmtId="0" fontId="7" fillId="0" borderId="9" xfId="2" applyFont="1" applyFill="1" applyBorder="1" applyAlignment="1">
      <alignment horizontal="center" vertical="top" wrapText="1"/>
    </xf>
    <xf numFmtId="0" fontId="7" fillId="0" borderId="9" xfId="2" applyFont="1" applyFill="1" applyBorder="1" applyAlignment="1">
      <alignment horizontal="left" vertical="top" wrapText="1"/>
    </xf>
    <xf numFmtId="43" fontId="7" fillId="0" borderId="9" xfId="5" applyFont="1" applyFill="1" applyBorder="1" applyAlignment="1">
      <alignment horizontal="center" vertical="top" wrapText="1"/>
    </xf>
    <xf numFmtId="43" fontId="9" fillId="0" borderId="9" xfId="3" applyNumberFormat="1" applyFont="1" applyBorder="1" applyAlignment="1">
      <alignment horizontal="center" vertical="top"/>
    </xf>
    <xf numFmtId="43" fontId="7" fillId="0" borderId="9" xfId="1" applyFont="1" applyFill="1" applyBorder="1" applyAlignment="1">
      <alignment horizontal="right" vertical="top" wrapText="1"/>
    </xf>
    <xf numFmtId="43" fontId="7" fillId="0" borderId="9" xfId="1" applyFont="1" applyFill="1" applyBorder="1" applyAlignment="1">
      <alignment horizontal="center" vertical="top" wrapText="1"/>
    </xf>
    <xf numFmtId="4" fontId="7" fillId="0" borderId="10" xfId="2" applyNumberFormat="1" applyFont="1" applyFill="1" applyBorder="1" applyAlignment="1">
      <alignment horizontal="center" vertical="top" wrapText="1"/>
    </xf>
    <xf numFmtId="1" fontId="7" fillId="0" borderId="9" xfId="5" applyNumberFormat="1" applyFont="1" applyFill="1" applyBorder="1" applyAlignment="1">
      <alignment horizontal="center" vertical="top" wrapText="1"/>
    </xf>
    <xf numFmtId="187" fontId="7" fillId="0" borderId="10" xfId="2" applyNumberFormat="1" applyFont="1" applyFill="1" applyBorder="1" applyAlignment="1">
      <alignment horizontal="center" vertical="top" wrapText="1"/>
    </xf>
    <xf numFmtId="0" fontId="10" fillId="0" borderId="0" xfId="3" applyFont="1"/>
    <xf numFmtId="0" fontId="7" fillId="0" borderId="7" xfId="2" applyFont="1" applyFill="1" applyBorder="1" applyAlignment="1">
      <alignment horizontal="left" vertical="top" wrapText="1"/>
    </xf>
    <xf numFmtId="43" fontId="7" fillId="0" borderId="7" xfId="5" applyFont="1" applyFill="1" applyBorder="1" applyAlignment="1">
      <alignment horizontal="right" vertical="top" wrapText="1"/>
    </xf>
    <xf numFmtId="0" fontId="8" fillId="0" borderId="7" xfId="3" applyFont="1" applyBorder="1" applyAlignment="1">
      <alignment horizontal="center" vertical="top"/>
    </xf>
    <xf numFmtId="43" fontId="7" fillId="0" borderId="7" xfId="1" applyFont="1" applyFill="1" applyBorder="1" applyAlignment="1">
      <alignment horizontal="right" vertical="top" wrapText="1"/>
    </xf>
    <xf numFmtId="4" fontId="7" fillId="0" borderId="7" xfId="2" applyNumberFormat="1" applyFont="1" applyFill="1" applyBorder="1" applyAlignment="1">
      <alignment horizontal="center" vertical="top" wrapText="1"/>
    </xf>
    <xf numFmtId="1" fontId="7" fillId="0" borderId="7" xfId="5" applyNumberFormat="1" applyFont="1" applyFill="1" applyBorder="1" applyAlignment="1">
      <alignment horizontal="center" vertical="top" wrapText="1"/>
    </xf>
    <xf numFmtId="187" fontId="7" fillId="0" borderId="7" xfId="2" applyNumberFormat="1" applyFont="1" applyFill="1" applyBorder="1" applyAlignment="1">
      <alignment horizontal="center" vertical="top" wrapText="1"/>
    </xf>
    <xf numFmtId="0" fontId="7" fillId="0" borderId="10" xfId="2" applyFont="1" applyFill="1" applyBorder="1" applyAlignment="1">
      <alignment horizontal="left" vertical="top" wrapText="1"/>
    </xf>
    <xf numFmtId="0" fontId="8" fillId="0" borderId="10" xfId="3" applyFont="1" applyBorder="1" applyAlignment="1">
      <alignment horizontal="center" vertical="top"/>
    </xf>
    <xf numFmtId="0" fontId="7" fillId="0" borderId="11" xfId="2" applyFont="1" applyFill="1" applyBorder="1" applyAlignment="1">
      <alignment horizontal="left" vertical="top" wrapText="1"/>
    </xf>
    <xf numFmtId="43" fontId="7" fillId="0" borderId="10" xfId="1" applyFont="1" applyFill="1" applyBorder="1" applyAlignment="1">
      <alignment horizontal="right" vertical="top" wrapText="1"/>
    </xf>
    <xf numFmtId="1" fontId="7" fillId="0" borderId="10" xfId="5" applyNumberFormat="1" applyFont="1" applyFill="1" applyBorder="1" applyAlignment="1">
      <alignment horizontal="center" vertical="top" wrapText="1"/>
    </xf>
    <xf numFmtId="43" fontId="1" fillId="0" borderId="0" xfId="5" applyFont="1" applyAlignment="1">
      <alignment horizontal="right"/>
    </xf>
    <xf numFmtId="0" fontId="1" fillId="0" borderId="0" xfId="3" applyAlignment="1">
      <alignment vertical="top"/>
    </xf>
    <xf numFmtId="0" fontId="1" fillId="0" borderId="0" xfId="3" applyAlignment="1">
      <alignment horizontal="right"/>
    </xf>
    <xf numFmtId="0" fontId="1" fillId="0" borderId="0" xfId="3" applyNumberFormat="1" applyAlignment="1">
      <alignment horizontal="center"/>
    </xf>
    <xf numFmtId="43" fontId="1" fillId="0" borderId="0" xfId="3" applyNumberFormat="1" applyAlignment="1">
      <alignment horizontal="center"/>
    </xf>
    <xf numFmtId="4" fontId="1" fillId="0" borderId="0" xfId="3" applyNumberFormat="1" applyAlignment="1">
      <alignment horizontal="center"/>
    </xf>
    <xf numFmtId="49" fontId="1" fillId="0" borderId="0" xfId="3" applyNumberFormat="1" applyAlignment="1">
      <alignment horizontal="center"/>
    </xf>
    <xf numFmtId="187" fontId="1" fillId="0" borderId="0" xfId="3" applyNumberFormat="1" applyAlignment="1">
      <alignment horizontal="center"/>
    </xf>
    <xf numFmtId="0" fontId="1" fillId="0" borderId="12" xfId="3" applyNumberFormat="1" applyBorder="1" applyAlignment="1">
      <alignment horizontal="center"/>
    </xf>
    <xf numFmtId="43" fontId="8" fillId="0" borderId="7" xfId="3" applyNumberFormat="1" applyFont="1" applyBorder="1" applyAlignment="1">
      <alignment horizontal="right" vertical="top"/>
    </xf>
    <xf numFmtId="43" fontId="7" fillId="0" borderId="10" xfId="5" applyFont="1" applyFill="1" applyBorder="1" applyAlignment="1">
      <alignment horizontal="center" vertical="top" wrapText="1"/>
    </xf>
    <xf numFmtId="43" fontId="7" fillId="0" borderId="10" xfId="1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left" vertical="top" wrapText="1"/>
    </xf>
    <xf numFmtId="43" fontId="7" fillId="0" borderId="13" xfId="5" applyFont="1" applyFill="1" applyBorder="1" applyAlignment="1">
      <alignment horizontal="center" vertical="top" wrapText="1"/>
    </xf>
    <xf numFmtId="0" fontId="8" fillId="0" borderId="14" xfId="3" applyFont="1" applyBorder="1" applyAlignment="1">
      <alignment horizontal="center" vertical="top"/>
    </xf>
    <xf numFmtId="0" fontId="7" fillId="0" borderId="15" xfId="2" applyFont="1" applyFill="1" applyBorder="1" applyAlignment="1">
      <alignment horizontal="left" vertical="top" wrapText="1"/>
    </xf>
    <xf numFmtId="43" fontId="7" fillId="0" borderId="13" xfId="1" applyFont="1" applyFill="1" applyBorder="1" applyAlignment="1">
      <alignment horizontal="right" vertical="top" wrapText="1"/>
    </xf>
    <xf numFmtId="43" fontId="7" fillId="0" borderId="13" xfId="1" applyFont="1" applyFill="1" applyBorder="1" applyAlignment="1">
      <alignment horizontal="center" vertical="top" wrapText="1"/>
    </xf>
    <xf numFmtId="4" fontId="7" fillId="0" borderId="13" xfId="2" applyNumberFormat="1" applyFont="1" applyFill="1" applyBorder="1" applyAlignment="1">
      <alignment horizontal="center" vertical="top" wrapText="1"/>
    </xf>
    <xf numFmtId="1" fontId="7" fillId="0" borderId="13" xfId="5" applyNumberFormat="1" applyFont="1" applyFill="1" applyBorder="1" applyAlignment="1">
      <alignment horizontal="center" vertical="top" wrapText="1"/>
    </xf>
    <xf numFmtId="187" fontId="7" fillId="0" borderId="14" xfId="2" applyNumberFormat="1" applyFont="1" applyFill="1" applyBorder="1" applyAlignment="1">
      <alignment horizontal="center" vertical="top" wrapText="1"/>
    </xf>
    <xf numFmtId="0" fontId="7" fillId="0" borderId="10" xfId="2" applyFont="1" applyFill="1" applyBorder="1" applyAlignment="1">
      <alignment horizontal="center" vertical="top" wrapText="1"/>
    </xf>
    <xf numFmtId="43" fontId="9" fillId="0" borderId="10" xfId="3" applyNumberFormat="1" applyFont="1" applyBorder="1" applyAlignment="1">
      <alignment horizontal="center" vertical="top"/>
    </xf>
    <xf numFmtId="43" fontId="7" fillId="0" borderId="10" xfId="5" applyFont="1" applyFill="1" applyBorder="1" applyAlignment="1">
      <alignment horizontal="right" vertical="top" wrapText="1"/>
    </xf>
    <xf numFmtId="43" fontId="8" fillId="0" borderId="10" xfId="3" applyNumberFormat="1" applyFont="1" applyBorder="1" applyAlignment="1">
      <alignment horizontal="right" vertical="top"/>
    </xf>
    <xf numFmtId="43" fontId="7" fillId="0" borderId="11" xfId="1" applyFont="1" applyFill="1" applyBorder="1" applyAlignment="1">
      <alignment horizontal="right" vertical="top" wrapText="1"/>
    </xf>
    <xf numFmtId="4" fontId="4" fillId="0" borderId="2" xfId="4" applyNumberFormat="1" applyFont="1" applyBorder="1" applyAlignment="1">
      <alignment horizontal="center" vertical="center" wrapText="1"/>
    </xf>
    <xf numFmtId="4" fontId="4" fillId="0" borderId="5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49" fontId="4" fillId="0" borderId="5" xfId="4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center" vertical="top" wrapText="1"/>
    </xf>
    <xf numFmtId="0" fontId="4" fillId="0" borderId="2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43" fontId="4" fillId="0" borderId="2" xfId="5" applyFont="1" applyBorder="1" applyAlignment="1">
      <alignment horizontal="center" vertical="center" wrapText="1"/>
    </xf>
    <xf numFmtId="43" fontId="4" fillId="0" borderId="5" xfId="5" applyFont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0" fillId="0" borderId="4" xfId="0" applyBorder="1"/>
    <xf numFmtId="0" fontId="4" fillId="0" borderId="3" xfId="4" applyNumberFormat="1" applyFont="1" applyBorder="1" applyAlignment="1">
      <alignment horizontal="center" vertical="center" wrapText="1"/>
    </xf>
    <xf numFmtId="0" fontId="4" fillId="0" borderId="4" xfId="4" applyNumberFormat="1" applyFont="1" applyBorder="1" applyAlignment="1">
      <alignment horizontal="center" vertical="center" wrapText="1"/>
    </xf>
  </cellXfs>
  <cellStyles count="8">
    <cellStyle name="Comma" xfId="1" builtinId="3"/>
    <cellStyle name="Comma 2" xfId="6"/>
    <cellStyle name="Comma 3" xfId="5"/>
    <cellStyle name="Excel Built-in Comma" xfId="7"/>
    <cellStyle name="Normal" xfId="0" builtinId="0"/>
    <cellStyle name="Normal 2" xfId="3"/>
    <cellStyle name="Normal_จัดซื้อ ธค.54" xfId="4"/>
    <cellStyle name="ปกติ_สขร.5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178593</xdr:colOff>
      <xdr:row>0</xdr:row>
      <xdr:rowOff>202406</xdr:rowOff>
    </xdr:from>
    <xdr:ext cx="1205364" cy="5334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835062" y="202406"/>
          <a:ext cx="1205364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2000"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9"/>
  <sheetViews>
    <sheetView tabSelected="1" zoomScale="80" zoomScaleNormal="80" workbookViewId="0">
      <pane xSplit="1" ySplit="5" topLeftCell="B14" activePane="bottomRight" state="frozen"/>
      <selection pane="topRight" activeCell="B1" sqref="B1"/>
      <selection pane="bottomLeft" activeCell="A6" sqref="A6"/>
      <selection pane="bottomRight" activeCell="A16" sqref="A16:L16"/>
    </sheetView>
  </sheetViews>
  <sheetFormatPr defaultColWidth="9" defaultRowHeight="14.25" x14ac:dyDescent="0.2"/>
  <cols>
    <col min="1" max="1" width="7.625" style="1" customWidth="1"/>
    <col min="2" max="2" width="49.375" style="1" customWidth="1"/>
    <col min="3" max="3" width="12.625" style="29" customWidth="1"/>
    <col min="4" max="4" width="13.625" style="30" customWidth="1"/>
    <col min="5" max="5" width="11.625" style="30" customWidth="1"/>
    <col min="6" max="6" width="22.625" style="1" customWidth="1"/>
    <col min="7" max="7" width="12.75" style="31" customWidth="1"/>
    <col min="8" max="8" width="18.25" style="32" customWidth="1"/>
    <col min="9" max="9" width="15.5" style="32" customWidth="1"/>
    <col min="10" max="10" width="14.625" style="34" customWidth="1"/>
    <col min="11" max="11" width="12" style="35" customWidth="1"/>
    <col min="12" max="12" width="12.625" style="36" customWidth="1"/>
    <col min="13" max="13" width="13.25" style="1" customWidth="1"/>
    <col min="14" max="16384" width="9" style="1"/>
  </cols>
  <sheetData>
    <row r="1" spans="1:13" ht="23.1" customHeight="1" x14ac:dyDescent="0.2">
      <c r="A1" s="60" t="s">
        <v>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3" ht="23.1" customHeight="1" x14ac:dyDescent="0.2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3" ht="23.1" customHeight="1" x14ac:dyDescent="0.2">
      <c r="A3" s="61" t="s">
        <v>56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3" ht="45" customHeight="1" x14ac:dyDescent="0.2">
      <c r="A4" s="62" t="s">
        <v>1</v>
      </c>
      <c r="B4" s="62" t="s">
        <v>2</v>
      </c>
      <c r="C4" s="64" t="s">
        <v>3</v>
      </c>
      <c r="D4" s="66" t="s">
        <v>4</v>
      </c>
      <c r="E4" s="68" t="s">
        <v>5</v>
      </c>
      <c r="F4" s="70" t="s">
        <v>6</v>
      </c>
      <c r="G4" s="71"/>
      <c r="H4" s="72" t="s">
        <v>7</v>
      </c>
      <c r="I4" s="73"/>
      <c r="J4" s="56" t="s">
        <v>8</v>
      </c>
      <c r="K4" s="58" t="s">
        <v>9</v>
      </c>
      <c r="L4" s="58"/>
    </row>
    <row r="5" spans="1:13" ht="69" customHeight="1" x14ac:dyDescent="0.2">
      <c r="A5" s="63"/>
      <c r="B5" s="63"/>
      <c r="C5" s="65"/>
      <c r="D5" s="67"/>
      <c r="E5" s="69"/>
      <c r="F5" s="2" t="s">
        <v>10</v>
      </c>
      <c r="G5" s="3" t="s">
        <v>11</v>
      </c>
      <c r="H5" s="4" t="s">
        <v>12</v>
      </c>
      <c r="I5" s="4" t="s">
        <v>13</v>
      </c>
      <c r="J5" s="57"/>
      <c r="K5" s="59"/>
      <c r="L5" s="59"/>
    </row>
    <row r="6" spans="1:13" s="16" customFormat="1" ht="48.75" customHeight="1" x14ac:dyDescent="0.2">
      <c r="A6" s="7">
        <v>1</v>
      </c>
      <c r="B6" s="8" t="s">
        <v>22</v>
      </c>
      <c r="C6" s="9">
        <v>37878</v>
      </c>
      <c r="D6" s="9">
        <v>37878</v>
      </c>
      <c r="E6" s="19" t="s">
        <v>15</v>
      </c>
      <c r="F6" s="5" t="s">
        <v>31</v>
      </c>
      <c r="G6" s="11">
        <f t="shared" ref="G6" si="0">D6</f>
        <v>37878</v>
      </c>
      <c r="H6" s="8" t="str">
        <f t="shared" ref="H6" si="1">F6</f>
        <v>บจก.สินไพบูลย์และบุตร</v>
      </c>
      <c r="I6" s="12">
        <f t="shared" ref="I6" si="2">G6</f>
        <v>37878</v>
      </c>
      <c r="J6" s="13" t="s">
        <v>14</v>
      </c>
      <c r="K6" s="14">
        <v>3300045871</v>
      </c>
      <c r="L6" s="23">
        <v>44134</v>
      </c>
      <c r="M6" s="23">
        <v>44126</v>
      </c>
    </row>
    <row r="7" spans="1:13" s="16" customFormat="1" ht="48.75" customHeight="1" x14ac:dyDescent="0.2">
      <c r="A7" s="7">
        <v>2</v>
      </c>
      <c r="B7" s="8" t="s">
        <v>32</v>
      </c>
      <c r="C7" s="9">
        <v>60990</v>
      </c>
      <c r="D7" s="9">
        <v>60990</v>
      </c>
      <c r="E7" s="19" t="s">
        <v>15</v>
      </c>
      <c r="F7" s="5" t="s">
        <v>16</v>
      </c>
      <c r="G7" s="11">
        <f t="shared" ref="G7:G9" si="3">D7</f>
        <v>60990</v>
      </c>
      <c r="H7" s="8" t="str">
        <f t="shared" ref="H7:H9" si="4">F7</f>
        <v>บจก.ก้าวหน้าโซลูชั่น</v>
      </c>
      <c r="I7" s="12">
        <f t="shared" ref="I7:I9" si="5">G7</f>
        <v>60990</v>
      </c>
      <c r="J7" s="13" t="s">
        <v>14</v>
      </c>
      <c r="K7" s="14">
        <v>3300045769</v>
      </c>
      <c r="L7" s="23">
        <v>44134</v>
      </c>
      <c r="M7" s="23">
        <v>44120</v>
      </c>
    </row>
    <row r="8" spans="1:13" s="16" customFormat="1" ht="48.75" customHeight="1" x14ac:dyDescent="0.2">
      <c r="A8" s="7">
        <v>3</v>
      </c>
      <c r="B8" s="8" t="s">
        <v>33</v>
      </c>
      <c r="C8" s="9">
        <v>24060.02</v>
      </c>
      <c r="D8" s="9">
        <v>24060.02</v>
      </c>
      <c r="E8" s="19" t="s">
        <v>15</v>
      </c>
      <c r="F8" s="5" t="s">
        <v>34</v>
      </c>
      <c r="G8" s="11">
        <f t="shared" si="3"/>
        <v>24060.02</v>
      </c>
      <c r="H8" s="8" t="str">
        <f t="shared" si="4"/>
        <v>หจก.ธาราเอ็นจิเนียริ่ง</v>
      </c>
      <c r="I8" s="12">
        <f t="shared" si="5"/>
        <v>24060.02</v>
      </c>
      <c r="J8" s="13" t="s">
        <v>14</v>
      </c>
      <c r="K8" s="14">
        <v>3300045870</v>
      </c>
      <c r="L8" s="23">
        <v>44137</v>
      </c>
      <c r="M8" s="23">
        <v>44126</v>
      </c>
    </row>
    <row r="9" spans="1:13" s="16" customFormat="1" ht="48.75" customHeight="1" x14ac:dyDescent="0.2">
      <c r="A9" s="7">
        <v>4</v>
      </c>
      <c r="B9" s="8" t="s">
        <v>23</v>
      </c>
      <c r="C9" s="9">
        <v>84744</v>
      </c>
      <c r="D9" s="9">
        <v>84744</v>
      </c>
      <c r="E9" s="19" t="s">
        <v>15</v>
      </c>
      <c r="F9" s="5" t="s">
        <v>45</v>
      </c>
      <c r="G9" s="11">
        <f t="shared" si="3"/>
        <v>84744</v>
      </c>
      <c r="H9" s="8" t="str">
        <f t="shared" si="4"/>
        <v>บจก.ดั่งใจคุณ</v>
      </c>
      <c r="I9" s="12">
        <f t="shared" si="5"/>
        <v>84744</v>
      </c>
      <c r="J9" s="13" t="s">
        <v>14</v>
      </c>
      <c r="K9" s="14">
        <v>3300045930</v>
      </c>
      <c r="L9" s="23">
        <v>44138</v>
      </c>
      <c r="M9" s="23">
        <v>44131</v>
      </c>
    </row>
    <row r="10" spans="1:13" s="16" customFormat="1" ht="48.75" customHeight="1" x14ac:dyDescent="0.2">
      <c r="A10" s="7">
        <v>5</v>
      </c>
      <c r="B10" s="8" t="s">
        <v>23</v>
      </c>
      <c r="C10" s="9">
        <v>35310</v>
      </c>
      <c r="D10" s="9">
        <v>35310</v>
      </c>
      <c r="E10" s="19" t="s">
        <v>15</v>
      </c>
      <c r="F10" s="5" t="s">
        <v>20</v>
      </c>
      <c r="G10" s="11">
        <f t="shared" ref="G10" si="6">D10</f>
        <v>35310</v>
      </c>
      <c r="H10" s="8" t="str">
        <f t="shared" ref="H10" si="7">F10</f>
        <v>หจก.สญาพัฒน์ เอ็นจิเนียริ่ง แอนด์ คอนสตรัคชั่น</v>
      </c>
      <c r="I10" s="12">
        <f t="shared" ref="I10" si="8">G10</f>
        <v>35310</v>
      </c>
      <c r="J10" s="13" t="s">
        <v>14</v>
      </c>
      <c r="K10" s="14">
        <v>3300046078</v>
      </c>
      <c r="L10" s="23">
        <v>44138</v>
      </c>
      <c r="M10" s="23">
        <v>44137</v>
      </c>
    </row>
    <row r="11" spans="1:13" s="16" customFormat="1" ht="48.75" customHeight="1" x14ac:dyDescent="0.2">
      <c r="A11" s="7">
        <v>6</v>
      </c>
      <c r="B11" s="8" t="s">
        <v>29</v>
      </c>
      <c r="C11" s="9">
        <v>434184.6</v>
      </c>
      <c r="D11" s="9">
        <v>434184.6</v>
      </c>
      <c r="E11" s="19" t="s">
        <v>15</v>
      </c>
      <c r="F11" s="5" t="s">
        <v>28</v>
      </c>
      <c r="G11" s="11">
        <f t="shared" ref="G11" si="9">D11</f>
        <v>434184.6</v>
      </c>
      <c r="H11" s="8" t="str">
        <f t="shared" ref="H11" si="10">F11</f>
        <v>บจก.วาล์วน้ำไทย</v>
      </c>
      <c r="I11" s="12">
        <f t="shared" ref="I11" si="11">G11</f>
        <v>434184.6</v>
      </c>
      <c r="J11" s="13" t="s">
        <v>14</v>
      </c>
      <c r="K11" s="14">
        <v>3300045823</v>
      </c>
      <c r="L11" s="23">
        <v>44139</v>
      </c>
      <c r="M11" s="23">
        <v>44125</v>
      </c>
    </row>
    <row r="12" spans="1:13" s="16" customFormat="1" ht="48.75" customHeight="1" x14ac:dyDescent="0.2">
      <c r="A12" s="7">
        <v>7</v>
      </c>
      <c r="B12" s="8" t="s">
        <v>30</v>
      </c>
      <c r="C12" s="9">
        <v>98761</v>
      </c>
      <c r="D12" s="9">
        <v>98761</v>
      </c>
      <c r="E12" s="19" t="s">
        <v>15</v>
      </c>
      <c r="F12" s="5" t="s">
        <v>27</v>
      </c>
      <c r="G12" s="11">
        <f t="shared" ref="G12:G18" si="12">D12</f>
        <v>98761</v>
      </c>
      <c r="H12" s="8" t="str">
        <f t="shared" ref="H12:H18" si="13">F12</f>
        <v>บจก.ควอลิตี้ อิเลคทริค</v>
      </c>
      <c r="I12" s="12">
        <f t="shared" ref="I12:I18" si="14">G12</f>
        <v>98761</v>
      </c>
      <c r="J12" s="13" t="s">
        <v>14</v>
      </c>
      <c r="K12" s="14">
        <v>3300045937</v>
      </c>
      <c r="L12" s="23">
        <v>44139</v>
      </c>
      <c r="M12" s="23">
        <v>44131</v>
      </c>
    </row>
    <row r="13" spans="1:13" s="16" customFormat="1" ht="48.75" customHeight="1" x14ac:dyDescent="0.2">
      <c r="A13" s="7">
        <v>8</v>
      </c>
      <c r="B13" s="8" t="s">
        <v>22</v>
      </c>
      <c r="C13" s="9">
        <v>61525</v>
      </c>
      <c r="D13" s="9">
        <v>61525</v>
      </c>
      <c r="E13" s="19" t="s">
        <v>15</v>
      </c>
      <c r="F13" s="5" t="s">
        <v>18</v>
      </c>
      <c r="G13" s="11">
        <f t="shared" ref="G13:G15" si="15">D13</f>
        <v>61525</v>
      </c>
      <c r="H13" s="8" t="str">
        <f t="shared" ref="H13:H15" si="16">F13</f>
        <v>หจก.ฟินิคซ์ ไดมอนด์</v>
      </c>
      <c r="I13" s="12">
        <f t="shared" ref="I13:I15" si="17">G13</f>
        <v>61525</v>
      </c>
      <c r="J13" s="13" t="s">
        <v>14</v>
      </c>
      <c r="K13" s="14">
        <v>3300044645</v>
      </c>
      <c r="L13" s="23">
        <v>44139</v>
      </c>
      <c r="M13" s="23">
        <v>44133</v>
      </c>
    </row>
    <row r="14" spans="1:13" s="16" customFormat="1" ht="48.75" customHeight="1" x14ac:dyDescent="0.2">
      <c r="A14" s="7">
        <v>9</v>
      </c>
      <c r="B14" s="8" t="s">
        <v>35</v>
      </c>
      <c r="C14" s="9">
        <v>56710</v>
      </c>
      <c r="D14" s="9">
        <v>56710</v>
      </c>
      <c r="E14" s="19" t="s">
        <v>15</v>
      </c>
      <c r="F14" s="5" t="s">
        <v>27</v>
      </c>
      <c r="G14" s="11">
        <f t="shared" si="15"/>
        <v>56710</v>
      </c>
      <c r="H14" s="8" t="str">
        <f t="shared" si="16"/>
        <v>บจก.ควอลิตี้ อิเลคทริค</v>
      </c>
      <c r="I14" s="12">
        <f t="shared" si="17"/>
        <v>56710</v>
      </c>
      <c r="J14" s="13" t="s">
        <v>14</v>
      </c>
      <c r="K14" s="14">
        <v>3300045850</v>
      </c>
      <c r="L14" s="23">
        <v>44139</v>
      </c>
      <c r="M14" s="23">
        <v>44125</v>
      </c>
    </row>
    <row r="15" spans="1:13" s="16" customFormat="1" ht="48.75" customHeight="1" x14ac:dyDescent="0.2">
      <c r="A15" s="7">
        <v>10</v>
      </c>
      <c r="B15" s="8" t="s">
        <v>21</v>
      </c>
      <c r="C15" s="9">
        <v>87958</v>
      </c>
      <c r="D15" s="9">
        <v>84958</v>
      </c>
      <c r="E15" s="19" t="s">
        <v>15</v>
      </c>
      <c r="F15" s="5" t="s">
        <v>20</v>
      </c>
      <c r="G15" s="11">
        <f t="shared" si="15"/>
        <v>84958</v>
      </c>
      <c r="H15" s="8" t="str">
        <f t="shared" si="16"/>
        <v>หจก.สญาพัฒน์ เอ็นจิเนียริ่ง แอนด์ คอนสตรัคชั่น</v>
      </c>
      <c r="I15" s="12">
        <f t="shared" si="17"/>
        <v>84958</v>
      </c>
      <c r="J15" s="13" t="s">
        <v>14</v>
      </c>
      <c r="K15" s="14">
        <v>3300045811</v>
      </c>
      <c r="L15" s="23">
        <v>44140</v>
      </c>
      <c r="M15" s="23">
        <v>44124</v>
      </c>
    </row>
    <row r="16" spans="1:13" s="16" customFormat="1" ht="48.75" customHeight="1" x14ac:dyDescent="0.2">
      <c r="A16" s="51">
        <v>11</v>
      </c>
      <c r="B16" s="24" t="s">
        <v>36</v>
      </c>
      <c r="C16" s="39">
        <v>20758</v>
      </c>
      <c r="D16" s="39">
        <v>20758</v>
      </c>
      <c r="E16" s="25" t="s">
        <v>15</v>
      </c>
      <c r="F16" s="26" t="s">
        <v>37</v>
      </c>
      <c r="G16" s="27">
        <f t="shared" ref="G16:G17" si="18">D16</f>
        <v>20758</v>
      </c>
      <c r="H16" s="24" t="str">
        <f t="shared" ref="H16:H17" si="19">F16</f>
        <v>บจก.สยามเอ็นจิเนียริ่ง แอนด์แมชชีน</v>
      </c>
      <c r="I16" s="40">
        <f t="shared" ref="I16:I17" si="20">G16</f>
        <v>20758</v>
      </c>
      <c r="J16" s="13" t="s">
        <v>14</v>
      </c>
      <c r="K16" s="28">
        <v>3300046106</v>
      </c>
      <c r="L16" s="15">
        <v>44140</v>
      </c>
      <c r="M16" s="23">
        <v>44138</v>
      </c>
    </row>
    <row r="17" spans="1:13" s="16" customFormat="1" ht="48.75" customHeight="1" x14ac:dyDescent="0.2">
      <c r="A17" s="41">
        <v>12</v>
      </c>
      <c r="B17" s="42" t="s">
        <v>38</v>
      </c>
      <c r="C17" s="43">
        <v>49220</v>
      </c>
      <c r="D17" s="43">
        <v>49220</v>
      </c>
      <c r="E17" s="44" t="s">
        <v>15</v>
      </c>
      <c r="F17" s="45" t="s">
        <v>20</v>
      </c>
      <c r="G17" s="46">
        <f t="shared" si="18"/>
        <v>49220</v>
      </c>
      <c r="H17" s="42" t="str">
        <f t="shared" si="19"/>
        <v>หจก.สญาพัฒน์ เอ็นจิเนียริ่ง แอนด์ คอนสตรัคชั่น</v>
      </c>
      <c r="I17" s="47">
        <f t="shared" si="20"/>
        <v>49220</v>
      </c>
      <c r="J17" s="48" t="s">
        <v>14</v>
      </c>
      <c r="K17" s="49">
        <v>3300046009</v>
      </c>
      <c r="L17" s="50">
        <v>44140</v>
      </c>
      <c r="M17" s="23">
        <v>44133</v>
      </c>
    </row>
    <row r="18" spans="1:13" s="16" customFormat="1" ht="48.75" customHeight="1" x14ac:dyDescent="0.2">
      <c r="A18" s="7">
        <v>13</v>
      </c>
      <c r="B18" s="8" t="s">
        <v>23</v>
      </c>
      <c r="C18" s="9">
        <v>97584</v>
      </c>
      <c r="D18" s="9">
        <v>97584</v>
      </c>
      <c r="E18" s="19" t="s">
        <v>15</v>
      </c>
      <c r="F18" s="5" t="s">
        <v>39</v>
      </c>
      <c r="G18" s="11">
        <f t="shared" si="12"/>
        <v>97584</v>
      </c>
      <c r="H18" s="8" t="str">
        <f t="shared" si="13"/>
        <v>บจก.รัชรส</v>
      </c>
      <c r="I18" s="12">
        <f t="shared" si="14"/>
        <v>97584</v>
      </c>
      <c r="J18" s="13" t="s">
        <v>14</v>
      </c>
      <c r="K18" s="14">
        <v>3300046053</v>
      </c>
      <c r="L18" s="23">
        <v>44141</v>
      </c>
      <c r="M18" s="23">
        <v>44134</v>
      </c>
    </row>
    <row r="19" spans="1:13" ht="45.75" customHeight="1" x14ac:dyDescent="0.2">
      <c r="A19" s="7">
        <v>14</v>
      </c>
      <c r="B19" s="17" t="s">
        <v>40</v>
      </c>
      <c r="C19" s="18">
        <v>100537.2</v>
      </c>
      <c r="D19" s="38">
        <f t="shared" ref="D19" si="21">C19</f>
        <v>100537.2</v>
      </c>
      <c r="E19" s="19" t="s">
        <v>15</v>
      </c>
      <c r="F19" s="5" t="s">
        <v>16</v>
      </c>
      <c r="G19" s="6">
        <f t="shared" ref="G19" si="22">D19</f>
        <v>100537.2</v>
      </c>
      <c r="H19" s="17" t="str">
        <f t="shared" ref="H19" si="23">F19</f>
        <v>บจก.ก้าวหน้าโซลูชั่น</v>
      </c>
      <c r="I19" s="20">
        <f t="shared" ref="I19" si="24">G19</f>
        <v>100537.2</v>
      </c>
      <c r="J19" s="21" t="s">
        <v>14</v>
      </c>
      <c r="K19" s="22">
        <v>3300046212</v>
      </c>
      <c r="L19" s="23">
        <v>44145</v>
      </c>
      <c r="M19" s="23">
        <v>44145</v>
      </c>
    </row>
    <row r="20" spans="1:13" ht="45.75" customHeight="1" x14ac:dyDescent="0.2">
      <c r="A20" s="7">
        <v>15</v>
      </c>
      <c r="B20" s="17" t="s">
        <v>41</v>
      </c>
      <c r="C20" s="18">
        <v>72760</v>
      </c>
      <c r="D20" s="38">
        <v>72760</v>
      </c>
      <c r="E20" s="19" t="s">
        <v>15</v>
      </c>
      <c r="F20" s="5" t="s">
        <v>16</v>
      </c>
      <c r="G20" s="6">
        <f t="shared" ref="G20:G21" si="25">D20</f>
        <v>72760</v>
      </c>
      <c r="H20" s="17" t="str">
        <f t="shared" ref="H20:H21" si="26">F20</f>
        <v>บจก.ก้าวหน้าโซลูชั่น</v>
      </c>
      <c r="I20" s="20">
        <f t="shared" ref="I20:I21" si="27">G20</f>
        <v>72760</v>
      </c>
      <c r="J20" s="21" t="s">
        <v>14</v>
      </c>
      <c r="K20" s="22">
        <v>3300045945</v>
      </c>
      <c r="L20" s="23">
        <v>44145</v>
      </c>
      <c r="M20" s="23">
        <v>44131</v>
      </c>
    </row>
    <row r="21" spans="1:13" ht="45.75" customHeight="1" x14ac:dyDescent="0.2">
      <c r="A21" s="7">
        <v>16</v>
      </c>
      <c r="B21" s="17" t="s">
        <v>42</v>
      </c>
      <c r="C21" s="18">
        <v>229001.4</v>
      </c>
      <c r="D21" s="38">
        <f t="shared" ref="D21" si="28">C21</f>
        <v>229001.4</v>
      </c>
      <c r="E21" s="19" t="s">
        <v>15</v>
      </c>
      <c r="F21" s="5" t="s">
        <v>17</v>
      </c>
      <c r="G21" s="6">
        <f t="shared" si="25"/>
        <v>229001.4</v>
      </c>
      <c r="H21" s="17" t="str">
        <f t="shared" si="26"/>
        <v>บจก.เอส.ดับเบิลยู.เค. อินดัสเตรียล</v>
      </c>
      <c r="I21" s="20">
        <f t="shared" si="27"/>
        <v>229001.4</v>
      </c>
      <c r="J21" s="21" t="s">
        <v>14</v>
      </c>
      <c r="K21" s="22">
        <v>3300046214</v>
      </c>
      <c r="L21" s="23">
        <v>44145</v>
      </c>
      <c r="M21" s="23">
        <v>44145</v>
      </c>
    </row>
    <row r="22" spans="1:13" ht="45.75" customHeight="1" x14ac:dyDescent="0.2">
      <c r="A22" s="7">
        <v>17</v>
      </c>
      <c r="B22" s="17" t="s">
        <v>43</v>
      </c>
      <c r="C22" s="18">
        <v>203364.2</v>
      </c>
      <c r="D22" s="38">
        <f t="shared" ref="D22:D23" si="29">C22</f>
        <v>203364.2</v>
      </c>
      <c r="E22" s="19" t="s">
        <v>15</v>
      </c>
      <c r="F22" s="5" t="s">
        <v>44</v>
      </c>
      <c r="G22" s="6">
        <f t="shared" ref="G22:G26" si="30">D22</f>
        <v>203364.2</v>
      </c>
      <c r="H22" s="17" t="str">
        <f t="shared" ref="H22:H26" si="31">F22</f>
        <v>หจก.ณัฐธยาน์ เอ็นเตอร์ไพรส์</v>
      </c>
      <c r="I22" s="20">
        <f t="shared" ref="I22:I26" si="32">G22</f>
        <v>203364.2</v>
      </c>
      <c r="J22" s="21" t="s">
        <v>14</v>
      </c>
      <c r="K22" s="22">
        <v>3300046155</v>
      </c>
      <c r="L22" s="23">
        <v>44146</v>
      </c>
      <c r="M22" s="23">
        <v>44140</v>
      </c>
    </row>
    <row r="23" spans="1:13" ht="45.75" customHeight="1" x14ac:dyDescent="0.2">
      <c r="A23" s="7">
        <v>18</v>
      </c>
      <c r="B23" s="17" t="s">
        <v>42</v>
      </c>
      <c r="C23" s="18">
        <v>29842.3</v>
      </c>
      <c r="D23" s="38">
        <f t="shared" si="29"/>
        <v>29842.3</v>
      </c>
      <c r="E23" s="19" t="s">
        <v>15</v>
      </c>
      <c r="F23" s="5" t="s">
        <v>19</v>
      </c>
      <c r="G23" s="6">
        <f t="shared" si="30"/>
        <v>29842.3</v>
      </c>
      <c r="H23" s="17" t="str">
        <f t="shared" si="31"/>
        <v>บจก.พีแอลดี เทิฟแอนด์แลนด์สเคป</v>
      </c>
      <c r="I23" s="20">
        <f t="shared" si="32"/>
        <v>29842.3</v>
      </c>
      <c r="J23" s="21" t="s">
        <v>14</v>
      </c>
      <c r="K23" s="22">
        <v>3300046129</v>
      </c>
      <c r="L23" s="23">
        <v>44151</v>
      </c>
      <c r="M23" s="23">
        <v>44139</v>
      </c>
    </row>
    <row r="24" spans="1:13" ht="45.75" customHeight="1" x14ac:dyDescent="0.2">
      <c r="A24" s="7">
        <v>19</v>
      </c>
      <c r="B24" s="17" t="s">
        <v>46</v>
      </c>
      <c r="C24" s="18">
        <v>11583.82</v>
      </c>
      <c r="D24" s="38">
        <f t="shared" ref="D24" si="33">C24</f>
        <v>11583.82</v>
      </c>
      <c r="E24" s="19" t="s">
        <v>15</v>
      </c>
      <c r="F24" s="5" t="s">
        <v>19</v>
      </c>
      <c r="G24" s="6">
        <f t="shared" ref="G24:G25" si="34">D24</f>
        <v>11583.82</v>
      </c>
      <c r="H24" s="17" t="str">
        <f t="shared" ref="H24:H25" si="35">F24</f>
        <v>บจก.พีแอลดี เทิฟแอนด์แลนด์สเคป</v>
      </c>
      <c r="I24" s="20">
        <f t="shared" ref="I24:I25" si="36">G24</f>
        <v>11583.82</v>
      </c>
      <c r="J24" s="21" t="s">
        <v>14</v>
      </c>
      <c r="K24" s="22">
        <v>3300046128</v>
      </c>
      <c r="L24" s="23">
        <v>44151</v>
      </c>
      <c r="M24" s="23">
        <v>44139</v>
      </c>
    </row>
    <row r="25" spans="1:13" s="16" customFormat="1" ht="48.75" customHeight="1" x14ac:dyDescent="0.2">
      <c r="A25" s="7">
        <v>20</v>
      </c>
      <c r="B25" s="8" t="s">
        <v>23</v>
      </c>
      <c r="C25" s="9">
        <v>47080</v>
      </c>
      <c r="D25" s="9">
        <v>47080</v>
      </c>
      <c r="E25" s="19" t="s">
        <v>15</v>
      </c>
      <c r="F25" s="5" t="s">
        <v>39</v>
      </c>
      <c r="G25" s="11">
        <f t="shared" si="34"/>
        <v>47080</v>
      </c>
      <c r="H25" s="8" t="str">
        <f t="shared" si="35"/>
        <v>บจก.รัชรส</v>
      </c>
      <c r="I25" s="12">
        <f t="shared" si="36"/>
        <v>47080</v>
      </c>
      <c r="J25" s="13" t="s">
        <v>14</v>
      </c>
      <c r="K25" s="14">
        <v>3300046244</v>
      </c>
      <c r="L25" s="23">
        <v>44152</v>
      </c>
      <c r="M25" s="23">
        <v>44146</v>
      </c>
    </row>
    <row r="26" spans="1:13" s="16" customFormat="1" ht="48.75" customHeight="1" x14ac:dyDescent="0.2">
      <c r="A26" s="7">
        <v>21</v>
      </c>
      <c r="B26" s="8" t="s">
        <v>47</v>
      </c>
      <c r="C26" s="9">
        <v>165614.6</v>
      </c>
      <c r="D26" s="9">
        <v>165614.6</v>
      </c>
      <c r="E26" s="19" t="s">
        <v>15</v>
      </c>
      <c r="F26" s="5" t="s">
        <v>16</v>
      </c>
      <c r="G26" s="11">
        <f t="shared" si="30"/>
        <v>165614.6</v>
      </c>
      <c r="H26" s="8" t="str">
        <f t="shared" si="31"/>
        <v>บจก.ก้าวหน้าโซลูชั่น</v>
      </c>
      <c r="I26" s="12">
        <f t="shared" si="32"/>
        <v>165614.6</v>
      </c>
      <c r="J26" s="13" t="s">
        <v>14</v>
      </c>
      <c r="K26" s="14">
        <v>3300046231</v>
      </c>
      <c r="L26" s="23">
        <v>44153</v>
      </c>
      <c r="M26" s="23">
        <v>44145</v>
      </c>
    </row>
    <row r="27" spans="1:13" s="16" customFormat="1" ht="48.75" customHeight="1" x14ac:dyDescent="0.2">
      <c r="A27" s="7">
        <v>22</v>
      </c>
      <c r="B27" s="8" t="s">
        <v>51</v>
      </c>
      <c r="C27" s="9">
        <v>76505</v>
      </c>
      <c r="D27" s="9">
        <v>76505</v>
      </c>
      <c r="E27" s="19" t="s">
        <v>15</v>
      </c>
      <c r="F27" s="5" t="s">
        <v>24</v>
      </c>
      <c r="G27" s="11">
        <f t="shared" ref="G27" si="37">D27</f>
        <v>76505</v>
      </c>
      <c r="H27" s="8" t="str">
        <f t="shared" ref="H27" si="38">F27</f>
        <v>บจก.ไทคูนวณิชย์</v>
      </c>
      <c r="I27" s="12">
        <f t="shared" ref="I27" si="39">G27</f>
        <v>76505</v>
      </c>
      <c r="J27" s="13" t="s">
        <v>14</v>
      </c>
      <c r="K27" s="14">
        <v>3300045821</v>
      </c>
      <c r="L27" s="23">
        <v>44153</v>
      </c>
      <c r="M27" s="23">
        <v>44124</v>
      </c>
    </row>
    <row r="28" spans="1:13" s="16" customFormat="1" ht="48.75" customHeight="1" x14ac:dyDescent="0.2">
      <c r="A28" s="51">
        <v>23</v>
      </c>
      <c r="B28" s="24" t="s">
        <v>52</v>
      </c>
      <c r="C28" s="39">
        <v>26610.9</v>
      </c>
      <c r="D28" s="39">
        <v>26610.9</v>
      </c>
      <c r="E28" s="25" t="s">
        <v>15</v>
      </c>
      <c r="F28" s="26" t="s">
        <v>24</v>
      </c>
      <c r="G28" s="27">
        <f t="shared" ref="G28" si="40">D28</f>
        <v>26610.9</v>
      </c>
      <c r="H28" s="24" t="str">
        <f t="shared" ref="H28" si="41">F28</f>
        <v>บจก.ไทคูนวณิชย์</v>
      </c>
      <c r="I28" s="40">
        <f t="shared" ref="I28" si="42">G28</f>
        <v>26610.9</v>
      </c>
      <c r="J28" s="13" t="s">
        <v>14</v>
      </c>
      <c r="K28" s="28">
        <v>3300046252</v>
      </c>
      <c r="L28" s="15">
        <v>44153</v>
      </c>
      <c r="M28" s="23">
        <v>44147</v>
      </c>
    </row>
    <row r="29" spans="1:13" s="16" customFormat="1" ht="48.75" customHeight="1" x14ac:dyDescent="0.2">
      <c r="A29" s="41">
        <v>24</v>
      </c>
      <c r="B29" s="42" t="s">
        <v>53</v>
      </c>
      <c r="C29" s="43">
        <v>86670</v>
      </c>
      <c r="D29" s="43">
        <v>86670</v>
      </c>
      <c r="E29" s="44" t="s">
        <v>15</v>
      </c>
      <c r="F29" s="45" t="s">
        <v>28</v>
      </c>
      <c r="G29" s="46">
        <f t="shared" ref="G29" si="43">D29</f>
        <v>86670</v>
      </c>
      <c r="H29" s="42" t="str">
        <f t="shared" ref="H29" si="44">F29</f>
        <v>บจก.วาล์วน้ำไทย</v>
      </c>
      <c r="I29" s="47">
        <f t="shared" ref="I29" si="45">G29</f>
        <v>86670</v>
      </c>
      <c r="J29" s="48" t="s">
        <v>14</v>
      </c>
      <c r="K29" s="49">
        <v>3300046249</v>
      </c>
      <c r="L29" s="50">
        <v>44158</v>
      </c>
      <c r="M29" s="23">
        <v>44147</v>
      </c>
    </row>
    <row r="30" spans="1:13" s="16" customFormat="1" ht="47.25" customHeight="1" x14ac:dyDescent="0.2">
      <c r="A30" s="7">
        <v>25</v>
      </c>
      <c r="B30" s="8" t="s">
        <v>48</v>
      </c>
      <c r="C30" s="9">
        <v>49500</v>
      </c>
      <c r="D30" s="10">
        <v>49500</v>
      </c>
      <c r="E30" s="19" t="s">
        <v>15</v>
      </c>
      <c r="F30" s="8" t="s">
        <v>16</v>
      </c>
      <c r="G30" s="11">
        <v>49500</v>
      </c>
      <c r="H30" s="8" t="s">
        <v>49</v>
      </c>
      <c r="I30" s="12">
        <f t="shared" ref="I30:I31" si="46">G30</f>
        <v>49500</v>
      </c>
      <c r="J30" s="13" t="s">
        <v>14</v>
      </c>
      <c r="K30" s="14">
        <v>3300046154</v>
      </c>
      <c r="L30" s="23">
        <v>44159</v>
      </c>
      <c r="M30" s="23">
        <v>44140</v>
      </c>
    </row>
    <row r="31" spans="1:13" ht="45.75" customHeight="1" x14ac:dyDescent="0.2">
      <c r="A31" s="7">
        <v>26</v>
      </c>
      <c r="B31" s="17" t="s">
        <v>26</v>
      </c>
      <c r="C31" s="18">
        <v>6548.4</v>
      </c>
      <c r="D31" s="38">
        <f t="shared" ref="D31" si="47">C31</f>
        <v>6548.4</v>
      </c>
      <c r="E31" s="19" t="s">
        <v>15</v>
      </c>
      <c r="F31" s="5" t="s">
        <v>19</v>
      </c>
      <c r="G31" s="6">
        <f t="shared" ref="G31" si="48">D31</f>
        <v>6548.4</v>
      </c>
      <c r="H31" s="17" t="str">
        <f t="shared" ref="H31" si="49">F31</f>
        <v>บจก.พีแอลดี เทิฟแอนด์แลนด์สเคป</v>
      </c>
      <c r="I31" s="20">
        <f t="shared" si="46"/>
        <v>6548.4</v>
      </c>
      <c r="J31" s="21" t="s">
        <v>14</v>
      </c>
      <c r="K31" s="22">
        <v>3300046299</v>
      </c>
      <c r="L31" s="23">
        <v>44159</v>
      </c>
      <c r="M31" s="23">
        <v>44148</v>
      </c>
    </row>
    <row r="32" spans="1:13" s="16" customFormat="1" ht="47.25" customHeight="1" x14ac:dyDescent="0.2">
      <c r="A32" s="51">
        <v>27</v>
      </c>
      <c r="B32" s="24" t="s">
        <v>54</v>
      </c>
      <c r="C32" s="39">
        <v>422564.4</v>
      </c>
      <c r="D32" s="52">
        <v>422564.4</v>
      </c>
      <c r="E32" s="25" t="s">
        <v>15</v>
      </c>
      <c r="F32" s="24" t="s">
        <v>44</v>
      </c>
      <c r="G32" s="27">
        <f>D32</f>
        <v>422564.4</v>
      </c>
      <c r="H32" s="24" t="str">
        <f t="shared" ref="H32:H34" si="50">F32</f>
        <v>หจก.ณัฐธยาน์ เอ็นเตอร์ไพรส์</v>
      </c>
      <c r="I32" s="40">
        <f t="shared" ref="I32:I34" si="51">G32</f>
        <v>422564.4</v>
      </c>
      <c r="J32" s="13" t="s">
        <v>14</v>
      </c>
      <c r="K32" s="28">
        <v>3300046163</v>
      </c>
      <c r="L32" s="15">
        <v>44160</v>
      </c>
      <c r="M32" s="23">
        <v>44141</v>
      </c>
    </row>
    <row r="33" spans="1:13" s="16" customFormat="1" ht="47.25" customHeight="1" x14ac:dyDescent="0.2">
      <c r="A33" s="7">
        <v>28</v>
      </c>
      <c r="B33" s="8" t="s">
        <v>59</v>
      </c>
      <c r="C33" s="9">
        <v>187250</v>
      </c>
      <c r="D33" s="10">
        <v>187250</v>
      </c>
      <c r="E33" s="19" t="s">
        <v>15</v>
      </c>
      <c r="F33" s="8" t="s">
        <v>60</v>
      </c>
      <c r="G33" s="11">
        <v>187250</v>
      </c>
      <c r="H33" s="8" t="s">
        <v>60</v>
      </c>
      <c r="I33" s="12">
        <f t="shared" si="51"/>
        <v>187250</v>
      </c>
      <c r="J33" s="13" t="s">
        <v>14</v>
      </c>
      <c r="K33" s="14">
        <v>3300046104</v>
      </c>
      <c r="L33" s="23">
        <v>44161</v>
      </c>
      <c r="M33" s="23">
        <v>44138</v>
      </c>
    </row>
    <row r="34" spans="1:13" ht="45.75" customHeight="1" x14ac:dyDescent="0.2">
      <c r="A34" s="7">
        <v>29</v>
      </c>
      <c r="B34" s="17" t="s">
        <v>26</v>
      </c>
      <c r="C34" s="18">
        <v>7746.8</v>
      </c>
      <c r="D34" s="38">
        <v>7746.8</v>
      </c>
      <c r="E34" s="19" t="s">
        <v>15</v>
      </c>
      <c r="F34" s="5" t="s">
        <v>19</v>
      </c>
      <c r="G34" s="6">
        <f t="shared" ref="G34" si="52">D34</f>
        <v>7746.8</v>
      </c>
      <c r="H34" s="17" t="str">
        <f t="shared" si="50"/>
        <v>บจก.พีแอลดี เทิฟแอนด์แลนด์สเคป</v>
      </c>
      <c r="I34" s="20">
        <f t="shared" si="51"/>
        <v>7746.8</v>
      </c>
      <c r="J34" s="21" t="s">
        <v>14</v>
      </c>
      <c r="K34" s="22">
        <v>3300046308</v>
      </c>
      <c r="L34" s="23">
        <v>44161</v>
      </c>
      <c r="M34" s="23">
        <v>44151</v>
      </c>
    </row>
    <row r="35" spans="1:13" ht="45.75" customHeight="1" x14ac:dyDescent="0.2">
      <c r="A35" s="7">
        <v>30</v>
      </c>
      <c r="B35" s="17" t="s">
        <v>55</v>
      </c>
      <c r="C35" s="18">
        <v>13845.8</v>
      </c>
      <c r="D35" s="38">
        <v>13845.8</v>
      </c>
      <c r="E35" s="19" t="s">
        <v>15</v>
      </c>
      <c r="F35" s="5" t="s">
        <v>19</v>
      </c>
      <c r="G35" s="6">
        <f t="shared" ref="G35:G36" si="53">D35</f>
        <v>13845.8</v>
      </c>
      <c r="H35" s="17" t="str">
        <f t="shared" ref="H35:H36" si="54">F35</f>
        <v>บจก.พีแอลดี เทิฟแอนด์แลนด์สเคป</v>
      </c>
      <c r="I35" s="20">
        <f t="shared" ref="I35:I36" si="55">G35</f>
        <v>13845.8</v>
      </c>
      <c r="J35" s="21" t="s">
        <v>14</v>
      </c>
      <c r="K35" s="22">
        <v>3300046086</v>
      </c>
      <c r="L35" s="23">
        <v>44161</v>
      </c>
      <c r="M35" s="23">
        <v>44138</v>
      </c>
    </row>
    <row r="36" spans="1:13" ht="45.75" customHeight="1" x14ac:dyDescent="0.2">
      <c r="A36" s="7">
        <v>31</v>
      </c>
      <c r="B36" s="17" t="s">
        <v>58</v>
      </c>
      <c r="C36" s="18">
        <v>152368</v>
      </c>
      <c r="D36" s="38">
        <f t="shared" ref="D36" si="56">C36</f>
        <v>152368</v>
      </c>
      <c r="E36" s="19" t="s">
        <v>15</v>
      </c>
      <c r="F36" s="5" t="s">
        <v>17</v>
      </c>
      <c r="G36" s="6">
        <f t="shared" si="53"/>
        <v>152368</v>
      </c>
      <c r="H36" s="17" t="str">
        <f t="shared" si="54"/>
        <v>บจก.เอส.ดับเบิลยู.เค. อินดัสเตรียล</v>
      </c>
      <c r="I36" s="20">
        <f t="shared" si="55"/>
        <v>152368</v>
      </c>
      <c r="J36" s="21" t="s">
        <v>14</v>
      </c>
      <c r="K36" s="22">
        <v>3300046392</v>
      </c>
      <c r="L36" s="23">
        <v>44162</v>
      </c>
      <c r="M36" s="23">
        <v>44158</v>
      </c>
    </row>
    <row r="37" spans="1:13" ht="45.75" customHeight="1" x14ac:dyDescent="0.2">
      <c r="A37" s="51">
        <v>32</v>
      </c>
      <c r="B37" s="24" t="s">
        <v>57</v>
      </c>
      <c r="C37" s="53">
        <v>22363</v>
      </c>
      <c r="D37" s="54">
        <v>22363</v>
      </c>
      <c r="E37" s="25" t="s">
        <v>15</v>
      </c>
      <c r="F37" s="26" t="s">
        <v>25</v>
      </c>
      <c r="G37" s="55">
        <f t="shared" ref="G37" si="57">D37</f>
        <v>22363</v>
      </c>
      <c r="H37" s="24" t="str">
        <f t="shared" ref="H37" si="58">F37</f>
        <v>บจก.ต.ไทยเจริญ เซอร์วิส</v>
      </c>
      <c r="I37" s="27">
        <f t="shared" ref="I37" si="59">G37</f>
        <v>22363</v>
      </c>
      <c r="J37" s="13" t="s">
        <v>14</v>
      </c>
      <c r="K37" s="28">
        <v>3300046363</v>
      </c>
      <c r="L37" s="15">
        <v>44165</v>
      </c>
      <c r="M37" s="23">
        <v>44153</v>
      </c>
    </row>
    <row r="38" spans="1:13" ht="15" thickBot="1" x14ac:dyDescent="0.25">
      <c r="I38" s="33">
        <f>SUM(I6:I37)</f>
        <v>3058438.4399999995</v>
      </c>
    </row>
    <row r="39" spans="1:13" s="34" customFormat="1" ht="15" thickTop="1" x14ac:dyDescent="0.2">
      <c r="A39" s="1"/>
      <c r="B39" s="1"/>
      <c r="C39" s="29"/>
      <c r="D39" s="30"/>
      <c r="E39" s="30"/>
      <c r="F39" s="1"/>
      <c r="G39" s="31"/>
      <c r="H39" s="32"/>
      <c r="I39" s="37"/>
      <c r="K39" s="35"/>
      <c r="L39" s="36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5433070866141736" right="0.27559055118110237" top="0.70866141732283472" bottom="0.6692913385826772" header="0.27559055118110237" footer="0.23622047244094491"/>
  <pageSetup paperSize="9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พย63</vt:lpstr>
      <vt:lpstr>พย63!Print_Area</vt:lpstr>
      <vt:lpstr>พย63!Print_Titles</vt:lpstr>
    </vt:vector>
  </TitlesOfParts>
  <Company>BAAC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thitipong</dc:creator>
  <cp:lastModifiedBy>ณิชาภา ขวัญเจริญ</cp:lastModifiedBy>
  <cp:lastPrinted>2020-11-30T07:54:32Z</cp:lastPrinted>
  <dcterms:created xsi:type="dcterms:W3CDTF">2020-04-18T02:37:33Z</dcterms:created>
  <dcterms:modified xsi:type="dcterms:W3CDTF">2020-11-30T07:54:48Z</dcterms:modified>
</cp:coreProperties>
</file>