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1828\Google Drive\ฝคจ\งานส่งทุกสิ้นเดือน\2564\"/>
    </mc:Choice>
  </mc:AlternateContent>
  <bookViews>
    <workbookView xWindow="0" yWindow="0" windowWidth="20490" windowHeight="7050"/>
  </bookViews>
  <sheets>
    <sheet name="พย63" sheetId="1" r:id="rId1"/>
  </sheets>
  <definedNames>
    <definedName name="_xlnm.Print_Area" localSheetId="0">พย63!$A$1:$L$33</definedName>
    <definedName name="_xlnm.Print_Titles" localSheetId="0">พย63!$1:$5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2" i="1" l="1"/>
  <c r="H30" i="1"/>
  <c r="G30" i="1"/>
  <c r="I30" i="1" s="1"/>
  <c r="H29" i="1"/>
  <c r="G29" i="1"/>
  <c r="I29" i="1" s="1"/>
  <c r="H28" i="1"/>
  <c r="G28" i="1"/>
  <c r="I28" i="1" s="1"/>
  <c r="H26" i="1"/>
  <c r="G26" i="1"/>
  <c r="I26" i="1" s="1"/>
  <c r="H22" i="1" l="1"/>
  <c r="G22" i="1"/>
  <c r="I22" i="1" s="1"/>
  <c r="H21" i="1"/>
  <c r="G21" i="1"/>
  <c r="I21" i="1" s="1"/>
  <c r="H16" i="1" l="1"/>
  <c r="G16" i="1"/>
  <c r="I16" i="1" s="1"/>
  <c r="H6" i="1"/>
  <c r="G6" i="1"/>
  <c r="I6" i="1" s="1"/>
  <c r="H12" i="1" l="1"/>
  <c r="G12" i="1"/>
  <c r="I12" i="1" s="1"/>
  <c r="H10" i="1"/>
  <c r="G10" i="1"/>
  <c r="I10" i="1" s="1"/>
  <c r="H9" i="1"/>
  <c r="G9" i="1"/>
  <c r="I9" i="1" s="1"/>
  <c r="H13" i="1" l="1"/>
  <c r="G13" i="1"/>
  <c r="I13" i="1" s="1"/>
  <c r="H31" i="1" l="1"/>
  <c r="G31" i="1"/>
  <c r="I31" i="1" s="1"/>
  <c r="H27" i="1"/>
  <c r="G27" i="1"/>
  <c r="I27" i="1" s="1"/>
  <c r="H24" i="1"/>
  <c r="G24" i="1"/>
  <c r="I24" i="1" s="1"/>
  <c r="H23" i="1"/>
  <c r="G23" i="1"/>
  <c r="I23" i="1" s="1"/>
  <c r="H20" i="1"/>
  <c r="G20" i="1"/>
  <c r="I20" i="1" s="1"/>
  <c r="H19" i="1"/>
  <c r="G19" i="1"/>
  <c r="I19" i="1" s="1"/>
  <c r="H8" i="1"/>
  <c r="G8" i="1"/>
  <c r="I8" i="1" s="1"/>
  <c r="H11" i="1" l="1"/>
  <c r="G11" i="1"/>
  <c r="I11" i="1" s="1"/>
  <c r="H7" i="1"/>
  <c r="G7" i="1"/>
  <c r="I7" i="1" s="1"/>
  <c r="H17" i="1" l="1"/>
  <c r="I17" i="1"/>
  <c r="H18" i="1" l="1"/>
  <c r="G18" i="1"/>
  <c r="I18" i="1" s="1"/>
  <c r="H15" i="1" l="1"/>
  <c r="G15" i="1"/>
  <c r="I15" i="1" s="1"/>
  <c r="H14" i="1"/>
  <c r="G14" i="1"/>
  <c r="I14" i="1" s="1"/>
  <c r="H25" i="1" l="1"/>
  <c r="G25" i="1"/>
  <c r="I25" i="1" s="1"/>
</calcChain>
</file>

<file path=xl/sharedStrings.xml><?xml version="1.0" encoding="utf-8"?>
<sst xmlns="http://schemas.openxmlformats.org/spreadsheetml/2006/main" count="120" uniqueCount="53">
  <si>
    <t>ฝ่ายควบคุมการส่งและจ่ายน้ำ</t>
  </si>
  <si>
    <t>ลำดับที่</t>
  </si>
  <si>
    <t>งานจัดซื้อ/จัดจ้าง</t>
  </si>
  <si>
    <t>วงเงินงบประมาณที่จะซื้อหรือจ้าง</t>
  </si>
  <si>
    <t>ราคากลาง/ราคาอ้างอิง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</si>
  <si>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</si>
  <si>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</si>
  <si>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</si>
  <si>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</si>
  <si>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</si>
  <si>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</si>
  <si>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 xml:space="preserve">ราคาที่เสนอ (บาท) </t>
  </si>
  <si>
    <t>ผู้ได้รับการคัดเลือก</t>
  </si>
  <si>
    <r>
      <t xml:space="preserve">ราคาที่ตกลงซื้อ/จ้าง </t>
    </r>
    <r>
      <rPr>
        <b/>
        <sz val="18"/>
        <rFont val="TH SarabunPSK"/>
        <family val="2"/>
      </rPr>
      <t>(บาท)</t>
    </r>
  </si>
  <si>
    <t>ราคาเหมาะสม</t>
  </si>
  <si>
    <t>วิธีเฉพาะเจาะจง</t>
  </si>
  <si>
    <t>บจก.ก้าวหน้าโซลูชั่น</t>
  </si>
  <si>
    <t>บจก.เอส.ดับเบิลยู.เค. อินดัสเตรียล</t>
  </si>
  <si>
    <t>บจก.พีแอลดี เทิฟแอนด์แลนด์สเคป</t>
  </si>
  <si>
    <t>ซื้อวัสดุอุปกรณ์สำหรับซ่อมท่อประธาน จำนวน 1 รายการ</t>
  </si>
  <si>
    <t>หจก.ฟินิคซ์ ไดมอนด์</t>
  </si>
  <si>
    <t>หจก.บีเอสแอล เอ็นจิเนียร์</t>
  </si>
  <si>
    <t>หจก.ธาราเอ็นจิเนียริ่ง</t>
  </si>
  <si>
    <t>ซื้อวัสดุอุปกรณ์สำหรับซ่อมท่อประธาน จำนวน 4 รายการ</t>
  </si>
  <si>
    <t>ซื้อวัสดุอุปกรณ์สำหรับยานพาหนะ จำนวน 1 รายการ</t>
  </si>
  <si>
    <t>บจก.แอดวานซ์ อะควา เทคโนโลยี แอนด์ เอ็นจิเนียริ่ง</t>
  </si>
  <si>
    <t>ซื้อวัสดุอุปกรณ์สำหรับยานพาหนะ จำนวน 2 รายการ</t>
  </si>
  <si>
    <t>ซื้อวัสดุอุปกรณ์สำหรับซ่อมท่อประธาน จำนวน 2 รายการ</t>
  </si>
  <si>
    <t>ค่าเช่าเหล็กชีทไพล์พร้อมขนส่ง จำนวน 4 รายการ</t>
  </si>
  <si>
    <t>ค่าเช่ารถแบ็คโฮพร้อมขนส่ง จำนวน 3 รายการ</t>
  </si>
  <si>
    <t>ค่าเช่ารถสิบล้อ 1 คน(พร้อมรถเฮี๊ยบ) จำนวน 1 รายการ</t>
  </si>
  <si>
    <t>ตรวจเช็คและซ่อมแซมรถขุดล้อยาง ทะเบียน ตผ-7863 จำนวน 1 รายการ</t>
  </si>
  <si>
    <t>บจก.เอ็นพี เซอร์วิส โซลูชั่น</t>
  </si>
  <si>
    <t>ซ่อมเครนของรถทะเบียน 99-8227 จำนวน 1 รายการ</t>
  </si>
  <si>
    <t>บจก.ซี.เอ.ที.เครนเซอร์วิสเซส</t>
  </si>
  <si>
    <t>จ้างสำรวจอุปกรณ์ของท่อประธานพร้อมระบุพิกัดในถนนเทพารักษ์ความยาว 30 กม.</t>
  </si>
  <si>
    <t>ซื้อวัสดุอุปกรณ์สำหรับซ่อมท่อประธาน จำนวน 13 รายการ</t>
  </si>
  <si>
    <t>บจก.ไทยวอเตอร์ ฟิตติ้ง</t>
  </si>
  <si>
    <t>จ้างซ่อมรถตักหน้าขุดหลัง JCB รุ่น 3CX-2WD</t>
  </si>
  <si>
    <t>บจก.สยามเอ็นจิเนียริ่ง แอนด์แมชชีน</t>
  </si>
  <si>
    <t>ค่าเช่ารถแบ็คโฮไวโบร์พร้อมขนส่ง จำนวน 2 รายการ</t>
  </si>
  <si>
    <t>ซื้อวัสดุสำรองคลัง จำนวน 2 รายการ</t>
  </si>
  <si>
    <t>จ้างทาสีท่อประธานข้ามคลองบางขุนนนท์และคลองบางกอกน้อย จำนวน 2 รายการ</t>
  </si>
  <si>
    <t>ซื้อวัสดุอุปกรณ์สำหรับยานพาหนะ จำนวน 3 รายการ</t>
  </si>
  <si>
    <t>ซื้อวัสดุอุปกรณ์สำหรับยานพาหนะ จำนวน 6 รายการ</t>
  </si>
  <si>
    <t>ซื้อวัสดุอุปกรณ์สำหรับซ่อมท่อประธาน จำนวน 11 รายการ</t>
  </si>
  <si>
    <t>จ้างดำน้ำสำรวจพร้อมซ่อมท่อประธานโดยการเชื่อมซ่อมหรือติดตั้งอุปกรณ์ในท่อในบ่อ Valve Chamber บริเวณถนนสุขสวัสดิ์ แยกบางปะแก้ว</t>
  </si>
  <si>
    <t>จ้างงานตรวจสอบและปรับปรุงหีบกุญแจประตูน้ำท่อประธานและงานอื่นๆที่เกี่ยวข้องในพื้นที่ให้บริการของการประปานครหลวงกรณีเร่งด่วน</t>
  </si>
  <si>
    <t>จ้างดำน้ำสำรวจพร้อมซ่อมท่อประธานโดยการเชื่อมซ่อมหรือติดตั้งอุปกรณ์ในท่อ บริเวณถนนเทพารักษ์ คลองมหาชื้น</t>
  </si>
  <si>
    <t>บจก.ต.ไทยเจริญ เซอร์วิส</t>
  </si>
  <si>
    <t>ซื้อวัสดุอุปกรณ์สำหรับยานพาหนะ จำนวน 8 รายการ</t>
  </si>
  <si>
    <t>สรุปผลการดำเนินการจัดซื้อจัดจ้างในรอบเดือน กุมภาพันธ์ 2564</t>
  </si>
  <si>
    <t>วันที่ 28 กุมภาพันธ์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</si>
</sst>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[$-107041E]d\ mmm\ yy;@"/>
    <numFmt numFmtId="188" formatCode="#,##0.00\ ;\-#,##0.00\ ;&quot; -&quot;#\ ;@\ 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b/>
      <sz val="18"/>
      <name val="TH SarabunPSK"/>
      <family val="2"/>
      <charset val="222"/>
    </font>
    <font>
      <b/>
      <sz val="18"/>
      <name val="TH SarabunPSK"/>
      <family val="2"/>
    </font>
    <font>
      <sz val="10"/>
      <name val="Arial"/>
      <family val="2"/>
    </font>
    <font>
      <b/>
      <sz val="18"/>
      <color theme="1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</font>
    <font>
      <sz val="1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2" fillId="0" borderId="0"/>
  </cellStyleXfs>
  <cellXfs count="44">
    <xf numFmtId="0" fontId="0" fillId="0" borderId="0" xfId="0"/>
    <xf numFmtId="0" fontId="1" fillId="0" borderId="0" xfId="3"/>
    <xf numFmtId="0" fontId="4" fillId="0" borderId="6" xfId="4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6" xfId="4" applyNumberFormat="1" applyFont="1" applyBorder="1" applyAlignment="1">
      <alignment horizontal="center" vertical="center" wrapText="1"/>
    </xf>
    <xf numFmtId="0" fontId="9" fillId="0" borderId="0" xfId="3" applyFont="1"/>
    <xf numFmtId="43" fontId="1" fillId="0" borderId="0" xfId="5" applyFont="1" applyAlignment="1">
      <alignment horizontal="right"/>
    </xf>
    <xf numFmtId="0" fontId="1" fillId="0" borderId="0" xfId="3" applyAlignment="1">
      <alignment vertical="top"/>
    </xf>
    <xf numFmtId="0" fontId="1" fillId="0" borderId="0" xfId="3" applyAlignment="1">
      <alignment horizontal="right"/>
    </xf>
    <xf numFmtId="0" fontId="1" fillId="0" borderId="0" xfId="3" applyNumberFormat="1" applyAlignment="1">
      <alignment horizontal="center"/>
    </xf>
    <xf numFmtId="43" fontId="1" fillId="0" borderId="0" xfId="3" applyNumberFormat="1" applyAlignment="1">
      <alignment horizontal="center"/>
    </xf>
    <xf numFmtId="4" fontId="1" fillId="0" borderId="0" xfId="3" applyNumberFormat="1" applyAlignment="1">
      <alignment horizontal="center"/>
    </xf>
    <xf numFmtId="49" fontId="1" fillId="0" borderId="0" xfId="3" applyNumberFormat="1" applyAlignment="1">
      <alignment horizontal="center"/>
    </xf>
    <xf numFmtId="187" fontId="1" fillId="0" borderId="0" xfId="3" applyNumberFormat="1" applyAlignment="1">
      <alignment horizontal="center"/>
    </xf>
    <xf numFmtId="0" fontId="1" fillId="0" borderId="7" xfId="3" applyNumberFormat="1" applyBorder="1" applyAlignment="1">
      <alignment horizontal="center"/>
    </xf>
    <xf numFmtId="187" fontId="7" fillId="0" borderId="8" xfId="2" applyNumberFormat="1" applyFont="1" applyFill="1" applyBorder="1" applyAlignment="1">
      <alignment horizontal="center" vertical="top" wrapText="1"/>
    </xf>
    <xf numFmtId="187" fontId="7" fillId="0" borderId="9" xfId="2" applyNumberFormat="1" applyFont="1" applyFill="1" applyBorder="1" applyAlignment="1">
      <alignment horizontal="center" vertical="top" wrapText="1"/>
    </xf>
    <xf numFmtId="0" fontId="7" fillId="0" borderId="6" xfId="2" applyFont="1" applyFill="1" applyBorder="1" applyAlignment="1">
      <alignment horizontal="center" vertical="top" wrapText="1"/>
    </xf>
    <xf numFmtId="0" fontId="7" fillId="0" borderId="6" xfId="2" applyFont="1" applyFill="1" applyBorder="1" applyAlignment="1">
      <alignment horizontal="left" vertical="top" wrapText="1"/>
    </xf>
    <xf numFmtId="43" fontId="7" fillId="0" borderId="6" xfId="5" applyFont="1" applyFill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/>
    </xf>
    <xf numFmtId="43" fontId="7" fillId="0" borderId="6" xfId="1" applyFont="1" applyFill="1" applyBorder="1" applyAlignment="1">
      <alignment horizontal="right" vertical="top" wrapText="1"/>
    </xf>
    <xf numFmtId="43" fontId="7" fillId="0" borderId="6" xfId="1" applyFont="1" applyFill="1" applyBorder="1" applyAlignment="1">
      <alignment horizontal="center" vertical="top" wrapText="1"/>
    </xf>
    <xf numFmtId="4" fontId="7" fillId="0" borderId="6" xfId="2" applyNumberFormat="1" applyFont="1" applyFill="1" applyBorder="1" applyAlignment="1">
      <alignment horizontal="center" vertical="top" wrapText="1"/>
    </xf>
    <xf numFmtId="1" fontId="7" fillId="0" borderId="6" xfId="5" applyNumberFormat="1" applyFont="1" applyFill="1" applyBorder="1" applyAlignment="1">
      <alignment horizontal="center" vertical="top" wrapText="1"/>
    </xf>
    <xf numFmtId="187" fontId="7" fillId="0" borderId="6" xfId="2" applyNumberFormat="1" applyFont="1" applyFill="1" applyBorder="1" applyAlignment="1">
      <alignment horizontal="center" vertical="top" wrapText="1"/>
    </xf>
    <xf numFmtId="4" fontId="4" fillId="0" borderId="2" xfId="4" applyNumberFormat="1" applyFont="1" applyBorder="1" applyAlignment="1">
      <alignment horizontal="center" vertical="center" wrapText="1"/>
    </xf>
    <xf numFmtId="4" fontId="4" fillId="0" borderId="5" xfId="4" applyNumberFormat="1" applyFont="1" applyBorder="1" applyAlignment="1">
      <alignment horizontal="center" vertical="center" wrapText="1"/>
    </xf>
    <xf numFmtId="49" fontId="4" fillId="0" borderId="2" xfId="4" applyNumberFormat="1" applyFont="1" applyBorder="1" applyAlignment="1">
      <alignment horizontal="center" vertical="center" wrapText="1"/>
    </xf>
    <xf numFmtId="49" fontId="4" fillId="0" borderId="5" xfId="4" applyNumberFormat="1" applyFont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top" wrapText="1"/>
    </xf>
    <xf numFmtId="0" fontId="3" fillId="0" borderId="1" xfId="2" applyFont="1" applyFill="1" applyBorder="1" applyAlignment="1">
      <alignment horizontal="center" vertical="top" wrapText="1"/>
    </xf>
    <xf numFmtId="0" fontId="4" fillId="0" borderId="2" xfId="4" applyFont="1" applyBorder="1" applyAlignment="1">
      <alignment horizontal="center" vertical="center"/>
    </xf>
    <xf numFmtId="0" fontId="4" fillId="0" borderId="5" xfId="4" applyFont="1" applyBorder="1" applyAlignment="1">
      <alignment horizontal="center" vertical="center"/>
    </xf>
    <xf numFmtId="43" fontId="4" fillId="0" borderId="2" xfId="5" applyFont="1" applyBorder="1" applyAlignment="1">
      <alignment horizontal="center" vertical="center" wrapText="1"/>
    </xf>
    <xf numFmtId="43" fontId="4" fillId="0" borderId="5" xfId="5" applyFont="1" applyBorder="1" applyAlignment="1">
      <alignment horizontal="center" vertical="center" wrapText="1"/>
    </xf>
    <xf numFmtId="0" fontId="4" fillId="0" borderId="2" xfId="4" applyFont="1" applyFill="1" applyBorder="1" applyAlignment="1">
      <alignment horizontal="center" vertical="center" wrapText="1"/>
    </xf>
    <xf numFmtId="0" fontId="4" fillId="0" borderId="5" xfId="4" applyFont="1" applyFill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5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0" fillId="0" borderId="4" xfId="0" applyBorder="1"/>
    <xf numFmtId="0" fontId="4" fillId="0" borderId="3" xfId="4" applyNumberFormat="1" applyFont="1" applyBorder="1" applyAlignment="1">
      <alignment horizontal="center" vertical="center" wrapText="1"/>
    </xf>
    <xf numFmtId="0" fontId="4" fillId="0" borderId="4" xfId="4" applyNumberFormat="1" applyFont="1" applyBorder="1" applyAlignment="1">
      <alignment horizontal="center" vertical="center" wrapText="1"/>
    </xf>
  </cellXfs>
  <cellStyles count="8">
    <cellStyle name="Comma" xfId="1" builtinId="3"/>
    <cellStyle name="Comma 2" xfId="6"/>
    <cellStyle name="Comma 3" xfId="5"/>
    <cellStyle name="Excel Built-in Comma" xfId="7"/>
    <cellStyle name="Normal" xfId="0" builtinId="0"/>
    <cellStyle name="Normal 2" xfId="3"/>
    <cellStyle name="Normal_จัดซื้อ ธค.54" xfId="4"/>
    <cellStyle name="ปกติ_สขร.5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178593</xdr:colOff>
      <xdr:row>0</xdr:row>
      <xdr:rowOff>202406</xdr:rowOff>
    </xdr:from>
    <xdr:ext cx="1205364" cy="5334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835062" y="202406"/>
          <a:ext cx="1205364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   </a:t>
          </a:r>
          <a:r>
            <a:rPr lang="th-TH" sz="2000"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33"/>
  <sheetViews>
    <sheetView tabSelected="1" zoomScale="80" zoomScaleNormal="80" workbookViewId="0">
      <pane xSplit="1" ySplit="5" topLeftCell="B30" activePane="bottomRight" state="frozen"/>
      <selection pane="topRight" activeCell="B1" sqref="B1"/>
      <selection pane="bottomLeft" activeCell="A6" sqref="A6"/>
      <selection pane="bottomRight" activeCell="A30" sqref="A30:L30"/>
    </sheetView>
  </sheetViews>
  <sheetFormatPr defaultColWidth="9" defaultRowHeight="14.25" x14ac:dyDescent="0.2"/>
  <cols>
    <col min="1" max="1" width="7.625" style="1" customWidth="1"/>
    <col min="2" max="2" width="49.375" style="1" customWidth="1"/>
    <col min="3" max="3" width="12.625" style="6" customWidth="1"/>
    <col min="4" max="4" width="13.625" style="7" customWidth="1"/>
    <col min="5" max="5" width="11.625" style="7" customWidth="1"/>
    <col min="6" max="6" width="22.625" style="1" customWidth="1"/>
    <col min="7" max="7" width="12.75" style="8" customWidth="1"/>
    <col min="8" max="8" width="18.25" style="9" customWidth="1"/>
    <col min="9" max="9" width="15.5" style="9" customWidth="1"/>
    <col min="10" max="10" width="14.625" style="11" customWidth="1"/>
    <col min="11" max="11" width="12" style="12" customWidth="1"/>
    <col min="12" max="12" width="12.625" style="13" customWidth="1"/>
    <col min="13" max="13" width="13.25" style="1" customWidth="1"/>
    <col min="14" max="16384" width="9" style="1"/>
  </cols>
  <sheetData>
    <row r="1" spans="1:13" ht="23.1" customHeight="1" x14ac:dyDescent="0.2">
      <c r="A1" s="30" t="s">
        <v>51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3" ht="23.1" customHeight="1" x14ac:dyDescent="0.2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3" ht="23.1" customHeight="1" x14ac:dyDescent="0.2">
      <c r="A3" s="31" t="s">
        <v>52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3" ht="45" customHeight="1" x14ac:dyDescent="0.2">
      <c r="A4" s="32" t="s">
        <v>1</v>
      </c>
      <c r="B4" s="32" t="s">
        <v>2</v>
      </c>
      <c r="C4" s="34" t="s">
        <v>3</v>
      </c>
      <c r="D4" s="36" t="s">
        <v>4</v>
      </c>
      <c r="E4" s="38" t="s">
        <v>5</v>
      </c>
      <c r="F4" s="40" t="s">
        <v>6</v>
      </c>
      <c r="G4" s="41"/>
      <c r="H4" s="42" t="s">
        <v>7</v>
      </c>
      <c r="I4" s="43"/>
      <c r="J4" s="26" t="s">
        <v>8</v>
      </c>
      <c r="K4" s="28" t="s">
        <v>9</v>
      </c>
      <c r="L4" s="28"/>
    </row>
    <row r="5" spans="1:13" ht="69" customHeight="1" x14ac:dyDescent="0.2">
      <c r="A5" s="33"/>
      <c r="B5" s="33"/>
      <c r="C5" s="35"/>
      <c r="D5" s="37"/>
      <c r="E5" s="39"/>
      <c r="F5" s="2" t="s">
        <v>10</v>
      </c>
      <c r="G5" s="3" t="s">
        <v>11</v>
      </c>
      <c r="H5" s="4" t="s">
        <v>12</v>
      </c>
      <c r="I5" s="4" t="s">
        <v>13</v>
      </c>
      <c r="J5" s="27"/>
      <c r="K5" s="29"/>
      <c r="L5" s="29"/>
    </row>
    <row r="6" spans="1:13" s="5" customFormat="1" ht="47.25" customHeight="1" x14ac:dyDescent="0.2">
      <c r="A6" s="17">
        <v>1</v>
      </c>
      <c r="B6" s="18" t="s">
        <v>36</v>
      </c>
      <c r="C6" s="19">
        <v>499411.8</v>
      </c>
      <c r="D6" s="19">
        <v>499411.8</v>
      </c>
      <c r="E6" s="20" t="s">
        <v>15</v>
      </c>
      <c r="F6" s="18" t="s">
        <v>37</v>
      </c>
      <c r="G6" s="21">
        <f t="shared" ref="G6" si="0">D6</f>
        <v>499411.8</v>
      </c>
      <c r="H6" s="18" t="str">
        <f t="shared" ref="H6" si="1">F6</f>
        <v>บจก.ไทยวอเตอร์ ฟิตติ้ง</v>
      </c>
      <c r="I6" s="22">
        <f t="shared" ref="I6" si="2">G6</f>
        <v>499411.8</v>
      </c>
      <c r="J6" s="23" t="s">
        <v>14</v>
      </c>
      <c r="K6" s="24">
        <v>3300047488</v>
      </c>
      <c r="L6" s="25">
        <v>44228</v>
      </c>
      <c r="M6" s="16">
        <v>44223</v>
      </c>
    </row>
    <row r="7" spans="1:13" s="5" customFormat="1" ht="47.25" customHeight="1" x14ac:dyDescent="0.2">
      <c r="A7" s="17">
        <v>2</v>
      </c>
      <c r="B7" s="18" t="s">
        <v>27</v>
      </c>
      <c r="C7" s="19">
        <v>64200</v>
      </c>
      <c r="D7" s="19">
        <v>64200</v>
      </c>
      <c r="E7" s="20" t="s">
        <v>15</v>
      </c>
      <c r="F7" s="18" t="s">
        <v>18</v>
      </c>
      <c r="G7" s="21">
        <f t="shared" ref="G7" si="3">D7</f>
        <v>64200</v>
      </c>
      <c r="H7" s="18" t="str">
        <f t="shared" ref="H7" si="4">F7</f>
        <v>บจก.พีแอลดี เทิฟแอนด์แลนด์สเคป</v>
      </c>
      <c r="I7" s="22">
        <f t="shared" ref="I7" si="5">G7</f>
        <v>64200</v>
      </c>
      <c r="J7" s="23" t="s">
        <v>14</v>
      </c>
      <c r="K7" s="24">
        <v>3300047456</v>
      </c>
      <c r="L7" s="25">
        <v>44229</v>
      </c>
      <c r="M7" s="16">
        <v>44222</v>
      </c>
    </row>
    <row r="8" spans="1:13" s="5" customFormat="1" ht="28.5" customHeight="1" x14ac:dyDescent="0.2">
      <c r="A8" s="17">
        <v>3</v>
      </c>
      <c r="B8" s="18" t="s">
        <v>28</v>
      </c>
      <c r="C8" s="19">
        <v>100986.6</v>
      </c>
      <c r="D8" s="19">
        <v>100986.6</v>
      </c>
      <c r="E8" s="20" t="s">
        <v>15</v>
      </c>
      <c r="F8" s="18" t="s">
        <v>16</v>
      </c>
      <c r="G8" s="21">
        <f t="shared" ref="G8" si="6">D8</f>
        <v>100986.6</v>
      </c>
      <c r="H8" s="18" t="str">
        <f t="shared" ref="H8" si="7">F8</f>
        <v>บจก.ก้าวหน้าโซลูชั่น</v>
      </c>
      <c r="I8" s="22">
        <f t="shared" ref="I8" si="8">G8</f>
        <v>100986.6</v>
      </c>
      <c r="J8" s="23" t="s">
        <v>14</v>
      </c>
      <c r="K8" s="24">
        <v>3300047225</v>
      </c>
      <c r="L8" s="25">
        <v>44230</v>
      </c>
      <c r="M8" s="16">
        <v>44208</v>
      </c>
    </row>
    <row r="9" spans="1:13" s="5" customFormat="1" ht="28.5" customHeight="1" x14ac:dyDescent="0.2">
      <c r="A9" s="17">
        <v>4</v>
      </c>
      <c r="B9" s="18" t="s">
        <v>29</v>
      </c>
      <c r="C9" s="19">
        <v>88168</v>
      </c>
      <c r="D9" s="19">
        <v>88168</v>
      </c>
      <c r="E9" s="20" t="s">
        <v>15</v>
      </c>
      <c r="F9" s="18" t="s">
        <v>16</v>
      </c>
      <c r="G9" s="21">
        <f t="shared" ref="G9" si="9">D9</f>
        <v>88168</v>
      </c>
      <c r="H9" s="18" t="str">
        <f t="shared" ref="H9" si="10">F9</f>
        <v>บจก.ก้าวหน้าโซลูชั่น</v>
      </c>
      <c r="I9" s="22">
        <f t="shared" ref="I9" si="11">G9</f>
        <v>88168</v>
      </c>
      <c r="J9" s="23" t="s">
        <v>14</v>
      </c>
      <c r="K9" s="24">
        <v>3300047368</v>
      </c>
      <c r="L9" s="25">
        <v>44230</v>
      </c>
      <c r="M9" s="16">
        <v>44216</v>
      </c>
    </row>
    <row r="10" spans="1:13" s="5" customFormat="1" ht="28.5" customHeight="1" x14ac:dyDescent="0.2">
      <c r="A10" s="17">
        <v>5</v>
      </c>
      <c r="B10" s="18" t="s">
        <v>30</v>
      </c>
      <c r="C10" s="19">
        <v>12840</v>
      </c>
      <c r="D10" s="19">
        <v>12840</v>
      </c>
      <c r="E10" s="20" t="s">
        <v>15</v>
      </c>
      <c r="F10" s="18" t="s">
        <v>16</v>
      </c>
      <c r="G10" s="21">
        <f t="shared" ref="G10" si="12">D10</f>
        <v>12840</v>
      </c>
      <c r="H10" s="18" t="str">
        <f t="shared" ref="H10" si="13">F10</f>
        <v>บจก.ก้าวหน้าโซลูชั่น</v>
      </c>
      <c r="I10" s="22">
        <f t="shared" ref="I10" si="14">G10</f>
        <v>12840</v>
      </c>
      <c r="J10" s="23" t="s">
        <v>14</v>
      </c>
      <c r="K10" s="24">
        <v>3300047280</v>
      </c>
      <c r="L10" s="25">
        <v>44230</v>
      </c>
      <c r="M10" s="16">
        <v>44210</v>
      </c>
    </row>
    <row r="11" spans="1:13" s="5" customFormat="1" ht="48.75" customHeight="1" x14ac:dyDescent="0.2">
      <c r="A11" s="17">
        <v>6</v>
      </c>
      <c r="B11" s="18" t="s">
        <v>23</v>
      </c>
      <c r="C11" s="19">
        <v>108219.8</v>
      </c>
      <c r="D11" s="19">
        <v>108219.8</v>
      </c>
      <c r="E11" s="20" t="s">
        <v>15</v>
      </c>
      <c r="F11" s="18" t="s">
        <v>17</v>
      </c>
      <c r="G11" s="21">
        <f t="shared" ref="G11" si="15">D11</f>
        <v>108219.8</v>
      </c>
      <c r="H11" s="18" t="str">
        <f t="shared" ref="H11" si="16">F11</f>
        <v>บจก.เอส.ดับเบิลยู.เค. อินดัสเตรียล</v>
      </c>
      <c r="I11" s="22">
        <f t="shared" ref="I11" si="17">G11</f>
        <v>108219.8</v>
      </c>
      <c r="J11" s="23" t="s">
        <v>14</v>
      </c>
      <c r="K11" s="24">
        <v>3300047450</v>
      </c>
      <c r="L11" s="25">
        <v>44231</v>
      </c>
      <c r="M11" s="16">
        <v>44222</v>
      </c>
    </row>
    <row r="12" spans="1:13" s="5" customFormat="1" ht="48.75" customHeight="1" x14ac:dyDescent="0.2">
      <c r="A12" s="17">
        <v>7</v>
      </c>
      <c r="B12" s="18" t="s">
        <v>23</v>
      </c>
      <c r="C12" s="19">
        <v>350104</v>
      </c>
      <c r="D12" s="19">
        <v>350104</v>
      </c>
      <c r="E12" s="20" t="s">
        <v>15</v>
      </c>
      <c r="F12" s="18" t="s">
        <v>17</v>
      </c>
      <c r="G12" s="21">
        <f t="shared" ref="G12" si="18">D12</f>
        <v>350104</v>
      </c>
      <c r="H12" s="18" t="str">
        <f t="shared" ref="H12" si="19">F12</f>
        <v>บจก.เอส.ดับเบิลยู.เค. อินดัสเตรียล</v>
      </c>
      <c r="I12" s="22">
        <f t="shared" ref="I12" si="20">G12</f>
        <v>350104</v>
      </c>
      <c r="J12" s="23" t="s">
        <v>14</v>
      </c>
      <c r="K12" s="24">
        <v>3300047392</v>
      </c>
      <c r="L12" s="25">
        <v>44231</v>
      </c>
      <c r="M12" s="16">
        <v>44217</v>
      </c>
    </row>
    <row r="13" spans="1:13" s="5" customFormat="1" ht="50.25" customHeight="1" x14ac:dyDescent="0.2">
      <c r="A13" s="17">
        <v>8</v>
      </c>
      <c r="B13" s="18" t="s">
        <v>31</v>
      </c>
      <c r="C13" s="19">
        <v>34668</v>
      </c>
      <c r="D13" s="19">
        <v>34668</v>
      </c>
      <c r="E13" s="20" t="s">
        <v>15</v>
      </c>
      <c r="F13" s="18" t="s">
        <v>32</v>
      </c>
      <c r="G13" s="21">
        <f t="shared" ref="G13" si="21">D13</f>
        <v>34668</v>
      </c>
      <c r="H13" s="18" t="str">
        <f t="shared" ref="H13" si="22">F13</f>
        <v>บจก.เอ็นพี เซอร์วิส โซลูชั่น</v>
      </c>
      <c r="I13" s="22">
        <f t="shared" ref="I13" si="23">G13</f>
        <v>34668</v>
      </c>
      <c r="J13" s="23" t="s">
        <v>14</v>
      </c>
      <c r="K13" s="24">
        <v>3300047499</v>
      </c>
      <c r="L13" s="25">
        <v>44231</v>
      </c>
      <c r="M13" s="16">
        <v>44224</v>
      </c>
    </row>
    <row r="14" spans="1:13" s="5" customFormat="1" ht="48.75" customHeight="1" x14ac:dyDescent="0.2">
      <c r="A14" s="17">
        <v>9</v>
      </c>
      <c r="B14" s="18" t="s">
        <v>33</v>
      </c>
      <c r="C14" s="19">
        <v>45154</v>
      </c>
      <c r="D14" s="19">
        <v>45154</v>
      </c>
      <c r="E14" s="20" t="s">
        <v>15</v>
      </c>
      <c r="F14" s="18" t="s">
        <v>34</v>
      </c>
      <c r="G14" s="21">
        <f t="shared" ref="G14:G23" si="24">D14</f>
        <v>45154</v>
      </c>
      <c r="H14" s="18" t="str">
        <f t="shared" ref="H14:H23" si="25">F14</f>
        <v>บจก.ซี.เอ.ที.เครนเซอร์วิสเซส</v>
      </c>
      <c r="I14" s="22">
        <f t="shared" ref="I14:I23" si="26">G14</f>
        <v>45154</v>
      </c>
      <c r="J14" s="23" t="s">
        <v>14</v>
      </c>
      <c r="K14" s="24">
        <v>3300047497</v>
      </c>
      <c r="L14" s="25">
        <v>44231</v>
      </c>
      <c r="M14" s="16">
        <v>44224</v>
      </c>
    </row>
    <row r="15" spans="1:13" s="5" customFormat="1" ht="48.75" customHeight="1" x14ac:dyDescent="0.2">
      <c r="A15" s="17">
        <v>10</v>
      </c>
      <c r="B15" s="18" t="s">
        <v>35</v>
      </c>
      <c r="C15" s="19">
        <v>32100</v>
      </c>
      <c r="D15" s="19">
        <v>32100</v>
      </c>
      <c r="E15" s="20" t="s">
        <v>15</v>
      </c>
      <c r="F15" s="18" t="s">
        <v>25</v>
      </c>
      <c r="G15" s="21">
        <f t="shared" si="24"/>
        <v>32100</v>
      </c>
      <c r="H15" s="18" t="str">
        <f t="shared" si="25"/>
        <v>บจก.แอดวานซ์ อะควา เทคโนโลยี แอนด์ เอ็นจิเนียริ่ง</v>
      </c>
      <c r="I15" s="22">
        <f t="shared" si="26"/>
        <v>32100</v>
      </c>
      <c r="J15" s="23" t="s">
        <v>14</v>
      </c>
      <c r="K15" s="24">
        <v>3300047442</v>
      </c>
      <c r="L15" s="25">
        <v>44232</v>
      </c>
      <c r="M15" s="15">
        <v>44222</v>
      </c>
    </row>
    <row r="16" spans="1:13" s="5" customFormat="1" ht="48.75" customHeight="1" x14ac:dyDescent="0.2">
      <c r="A16" s="17">
        <v>11</v>
      </c>
      <c r="B16" s="18" t="s">
        <v>19</v>
      </c>
      <c r="C16" s="19">
        <v>133215</v>
      </c>
      <c r="D16" s="19">
        <v>133215</v>
      </c>
      <c r="E16" s="20" t="s">
        <v>15</v>
      </c>
      <c r="F16" s="18" t="s">
        <v>20</v>
      </c>
      <c r="G16" s="21">
        <f t="shared" si="24"/>
        <v>133215</v>
      </c>
      <c r="H16" s="18" t="str">
        <f t="shared" si="25"/>
        <v>หจก.ฟินิคซ์ ไดมอนด์</v>
      </c>
      <c r="I16" s="22">
        <f t="shared" si="26"/>
        <v>133215</v>
      </c>
      <c r="J16" s="23" t="s">
        <v>14</v>
      </c>
      <c r="K16" s="24">
        <v>3300047669</v>
      </c>
      <c r="L16" s="25">
        <v>44238</v>
      </c>
      <c r="M16" s="16">
        <v>44236</v>
      </c>
    </row>
    <row r="17" spans="1:13" s="5" customFormat="1" ht="48.75" customHeight="1" x14ac:dyDescent="0.2">
      <c r="A17" s="17">
        <v>12</v>
      </c>
      <c r="B17" s="18" t="s">
        <v>38</v>
      </c>
      <c r="C17" s="19">
        <v>69978</v>
      </c>
      <c r="D17" s="19">
        <v>69978</v>
      </c>
      <c r="E17" s="20" t="s">
        <v>15</v>
      </c>
      <c r="F17" s="18" t="s">
        <v>39</v>
      </c>
      <c r="G17" s="21">
        <v>69978</v>
      </c>
      <c r="H17" s="18" t="str">
        <f t="shared" ref="H17" si="27">F17</f>
        <v>บจก.สยามเอ็นจิเนียริ่ง แอนด์แมชชีน</v>
      </c>
      <c r="I17" s="22">
        <f t="shared" ref="I17" si="28">G17</f>
        <v>69978</v>
      </c>
      <c r="J17" s="23" t="s">
        <v>14</v>
      </c>
      <c r="K17" s="24">
        <v>3300047675</v>
      </c>
      <c r="L17" s="25">
        <v>44238</v>
      </c>
      <c r="M17" s="16">
        <v>44236</v>
      </c>
    </row>
    <row r="18" spans="1:13" s="5" customFormat="1" ht="29.25" customHeight="1" x14ac:dyDescent="0.2">
      <c r="A18" s="17">
        <v>13</v>
      </c>
      <c r="B18" s="18" t="s">
        <v>40</v>
      </c>
      <c r="C18" s="19">
        <v>262792</v>
      </c>
      <c r="D18" s="19">
        <v>262792</v>
      </c>
      <c r="E18" s="20" t="s">
        <v>15</v>
      </c>
      <c r="F18" s="18" t="s">
        <v>16</v>
      </c>
      <c r="G18" s="21">
        <f t="shared" si="24"/>
        <v>262792</v>
      </c>
      <c r="H18" s="18" t="str">
        <f t="shared" si="25"/>
        <v>บจก.ก้าวหน้าโซลูชั่น</v>
      </c>
      <c r="I18" s="22">
        <f t="shared" si="26"/>
        <v>262792</v>
      </c>
      <c r="J18" s="23" t="s">
        <v>14</v>
      </c>
      <c r="K18" s="24">
        <v>3300047734</v>
      </c>
      <c r="L18" s="25">
        <v>44243</v>
      </c>
      <c r="M18" s="16">
        <v>44238</v>
      </c>
    </row>
    <row r="19" spans="1:13" s="5" customFormat="1" ht="27" customHeight="1" x14ac:dyDescent="0.2">
      <c r="A19" s="17">
        <v>14</v>
      </c>
      <c r="B19" s="18" t="s">
        <v>41</v>
      </c>
      <c r="C19" s="19">
        <v>37557</v>
      </c>
      <c r="D19" s="19">
        <v>37557</v>
      </c>
      <c r="E19" s="20" t="s">
        <v>15</v>
      </c>
      <c r="F19" s="18" t="s">
        <v>16</v>
      </c>
      <c r="G19" s="21">
        <f t="shared" si="24"/>
        <v>37557</v>
      </c>
      <c r="H19" s="18" t="str">
        <f t="shared" si="25"/>
        <v>บจก.ก้าวหน้าโซลูชั่น</v>
      </c>
      <c r="I19" s="22">
        <f t="shared" si="26"/>
        <v>37557</v>
      </c>
      <c r="J19" s="23" t="s">
        <v>14</v>
      </c>
      <c r="K19" s="24">
        <v>3300047593</v>
      </c>
      <c r="L19" s="25">
        <v>44243</v>
      </c>
      <c r="M19" s="16">
        <v>44231</v>
      </c>
    </row>
    <row r="20" spans="1:13" s="5" customFormat="1" ht="47.25" customHeight="1" x14ac:dyDescent="0.2">
      <c r="A20" s="17">
        <v>15</v>
      </c>
      <c r="B20" s="18" t="s">
        <v>42</v>
      </c>
      <c r="C20" s="19">
        <v>462583.47</v>
      </c>
      <c r="D20" s="19">
        <v>462583.47</v>
      </c>
      <c r="E20" s="20" t="s">
        <v>15</v>
      </c>
      <c r="F20" s="18" t="s">
        <v>25</v>
      </c>
      <c r="G20" s="21">
        <f t="shared" si="24"/>
        <v>462583.47</v>
      </c>
      <c r="H20" s="18" t="str">
        <f t="shared" si="25"/>
        <v>บจก.แอดวานซ์ อะควา เทคโนโลยี แอนด์ เอ็นจิเนียริ่ง</v>
      </c>
      <c r="I20" s="22">
        <f t="shared" si="26"/>
        <v>462583.47</v>
      </c>
      <c r="J20" s="23" t="s">
        <v>14</v>
      </c>
      <c r="K20" s="24">
        <v>3300047693</v>
      </c>
      <c r="L20" s="25">
        <v>44243</v>
      </c>
      <c r="M20" s="16">
        <v>44236</v>
      </c>
    </row>
    <row r="21" spans="1:13" s="5" customFormat="1" ht="47.25" customHeight="1" x14ac:dyDescent="0.2">
      <c r="A21" s="17">
        <v>16</v>
      </c>
      <c r="B21" s="18" t="s">
        <v>43</v>
      </c>
      <c r="C21" s="19">
        <v>10528.8</v>
      </c>
      <c r="D21" s="19">
        <v>10528.8</v>
      </c>
      <c r="E21" s="20" t="s">
        <v>15</v>
      </c>
      <c r="F21" s="18" t="s">
        <v>18</v>
      </c>
      <c r="G21" s="21">
        <f t="shared" si="24"/>
        <v>10528.8</v>
      </c>
      <c r="H21" s="18" t="str">
        <f t="shared" si="25"/>
        <v>บจก.พีแอลดี เทิฟแอนด์แลนด์สเคป</v>
      </c>
      <c r="I21" s="22">
        <f t="shared" si="26"/>
        <v>10528.8</v>
      </c>
      <c r="J21" s="23" t="s">
        <v>14</v>
      </c>
      <c r="K21" s="24">
        <v>3300047657</v>
      </c>
      <c r="L21" s="25">
        <v>44244</v>
      </c>
      <c r="M21" s="16">
        <v>44235</v>
      </c>
    </row>
    <row r="22" spans="1:13" s="5" customFormat="1" ht="47.25" customHeight="1" x14ac:dyDescent="0.2">
      <c r="A22" s="17">
        <v>17</v>
      </c>
      <c r="B22" s="18" t="s">
        <v>44</v>
      </c>
      <c r="C22" s="19">
        <v>12652.75</v>
      </c>
      <c r="D22" s="19">
        <v>12652.75</v>
      </c>
      <c r="E22" s="20" t="s">
        <v>15</v>
      </c>
      <c r="F22" s="18" t="s">
        <v>18</v>
      </c>
      <c r="G22" s="21">
        <f t="shared" ref="G22" si="29">D22</f>
        <v>12652.75</v>
      </c>
      <c r="H22" s="18" t="str">
        <f t="shared" ref="H22" si="30">F22</f>
        <v>บจก.พีแอลดี เทิฟแอนด์แลนด์สเคป</v>
      </c>
      <c r="I22" s="22">
        <f t="shared" ref="I22" si="31">G22</f>
        <v>12652.75</v>
      </c>
      <c r="J22" s="23" t="s">
        <v>14</v>
      </c>
      <c r="K22" s="24">
        <v>3300047656</v>
      </c>
      <c r="L22" s="25">
        <v>44244</v>
      </c>
      <c r="M22" s="16">
        <v>44235</v>
      </c>
    </row>
    <row r="23" spans="1:13" s="5" customFormat="1" ht="48.75" customHeight="1" x14ac:dyDescent="0.2">
      <c r="A23" s="17">
        <v>18</v>
      </c>
      <c r="B23" s="18" t="s">
        <v>47</v>
      </c>
      <c r="C23" s="19">
        <v>499690</v>
      </c>
      <c r="D23" s="19">
        <v>493042.16</v>
      </c>
      <c r="E23" s="20" t="s">
        <v>15</v>
      </c>
      <c r="F23" s="18" t="s">
        <v>16</v>
      </c>
      <c r="G23" s="21">
        <f t="shared" si="24"/>
        <v>493042.16</v>
      </c>
      <c r="H23" s="18" t="str">
        <f t="shared" si="25"/>
        <v>บจก.ก้าวหน้าโซลูชั่น</v>
      </c>
      <c r="I23" s="22">
        <f t="shared" si="26"/>
        <v>493042.16</v>
      </c>
      <c r="J23" s="23" t="s">
        <v>14</v>
      </c>
      <c r="K23" s="24">
        <v>3300047685</v>
      </c>
      <c r="L23" s="25">
        <v>44246</v>
      </c>
      <c r="M23" s="16">
        <v>44236</v>
      </c>
    </row>
    <row r="24" spans="1:13" s="5" customFormat="1" ht="51.75" customHeight="1" x14ac:dyDescent="0.2">
      <c r="A24" s="17">
        <v>19</v>
      </c>
      <c r="B24" s="18" t="s">
        <v>45</v>
      </c>
      <c r="C24" s="19">
        <v>18165.39</v>
      </c>
      <c r="D24" s="19">
        <v>18165.39</v>
      </c>
      <c r="E24" s="20" t="s">
        <v>15</v>
      </c>
      <c r="F24" s="18" t="s">
        <v>22</v>
      </c>
      <c r="G24" s="21">
        <f t="shared" ref="G24" si="32">D24</f>
        <v>18165.39</v>
      </c>
      <c r="H24" s="18" t="str">
        <f t="shared" ref="H24" si="33">F24</f>
        <v>หจก.ธาราเอ็นจิเนียริ่ง</v>
      </c>
      <c r="I24" s="22">
        <f t="shared" ref="I24" si="34">G24</f>
        <v>18165.39</v>
      </c>
      <c r="J24" s="23" t="s">
        <v>14</v>
      </c>
      <c r="K24" s="24">
        <v>3300047701</v>
      </c>
      <c r="L24" s="25">
        <v>44249</v>
      </c>
      <c r="M24" s="16">
        <v>43870</v>
      </c>
    </row>
    <row r="25" spans="1:13" s="5" customFormat="1" ht="69" customHeight="1" x14ac:dyDescent="0.2">
      <c r="A25" s="17">
        <v>20</v>
      </c>
      <c r="B25" s="18" t="s">
        <v>46</v>
      </c>
      <c r="C25" s="19">
        <v>25680</v>
      </c>
      <c r="D25" s="19">
        <v>25680</v>
      </c>
      <c r="E25" s="20" t="s">
        <v>15</v>
      </c>
      <c r="F25" s="18" t="s">
        <v>21</v>
      </c>
      <c r="G25" s="21">
        <f t="shared" ref="G25:G27" si="35">D25</f>
        <v>25680</v>
      </c>
      <c r="H25" s="18" t="str">
        <f t="shared" ref="H25:H27" si="36">F25</f>
        <v>หจก.บีเอสแอล เอ็นจิเนียร์</v>
      </c>
      <c r="I25" s="22">
        <f t="shared" ref="I25:I27" si="37">G25</f>
        <v>25680</v>
      </c>
      <c r="J25" s="23" t="s">
        <v>14</v>
      </c>
      <c r="K25" s="24">
        <v>3300047673</v>
      </c>
      <c r="L25" s="25">
        <v>44249</v>
      </c>
      <c r="M25" s="16">
        <v>43870</v>
      </c>
    </row>
    <row r="26" spans="1:13" s="5" customFormat="1" ht="48.75" customHeight="1" x14ac:dyDescent="0.2">
      <c r="A26" s="17">
        <v>21</v>
      </c>
      <c r="B26" s="18" t="s">
        <v>48</v>
      </c>
      <c r="C26" s="19">
        <v>134820</v>
      </c>
      <c r="D26" s="19">
        <v>134820</v>
      </c>
      <c r="E26" s="20" t="s">
        <v>15</v>
      </c>
      <c r="F26" s="18" t="s">
        <v>21</v>
      </c>
      <c r="G26" s="21">
        <f t="shared" ref="G26" si="38">D26</f>
        <v>134820</v>
      </c>
      <c r="H26" s="18" t="str">
        <f t="shared" ref="H26" si="39">F26</f>
        <v>หจก.บีเอสแอล เอ็นจิเนียร์</v>
      </c>
      <c r="I26" s="22">
        <f t="shared" ref="I26" si="40">G26</f>
        <v>134820</v>
      </c>
      <c r="J26" s="23" t="s">
        <v>14</v>
      </c>
      <c r="K26" s="24">
        <v>3300047787</v>
      </c>
      <c r="L26" s="25">
        <v>44249</v>
      </c>
      <c r="M26" s="16">
        <v>43877</v>
      </c>
    </row>
    <row r="27" spans="1:13" s="5" customFormat="1" ht="26.25" customHeight="1" x14ac:dyDescent="0.2">
      <c r="A27" s="17">
        <v>22</v>
      </c>
      <c r="B27" s="18" t="s">
        <v>26</v>
      </c>
      <c r="C27" s="19">
        <v>34668</v>
      </c>
      <c r="D27" s="19">
        <v>34668</v>
      </c>
      <c r="E27" s="20" t="s">
        <v>15</v>
      </c>
      <c r="F27" s="18" t="s">
        <v>49</v>
      </c>
      <c r="G27" s="21">
        <f t="shared" si="35"/>
        <v>34668</v>
      </c>
      <c r="H27" s="18" t="str">
        <f t="shared" si="36"/>
        <v>บจก.ต.ไทยเจริญ เซอร์วิส</v>
      </c>
      <c r="I27" s="22">
        <f t="shared" si="37"/>
        <v>34668</v>
      </c>
      <c r="J27" s="23" t="s">
        <v>14</v>
      </c>
      <c r="K27" s="24">
        <v>3300047496</v>
      </c>
      <c r="L27" s="25">
        <v>44249</v>
      </c>
      <c r="M27" s="16">
        <v>44224</v>
      </c>
    </row>
    <row r="28" spans="1:13" s="5" customFormat="1" ht="26.25" customHeight="1" x14ac:dyDescent="0.2">
      <c r="A28" s="17">
        <v>23</v>
      </c>
      <c r="B28" s="18" t="s">
        <v>24</v>
      </c>
      <c r="C28" s="19">
        <v>97905</v>
      </c>
      <c r="D28" s="19">
        <v>97905</v>
      </c>
      <c r="E28" s="20" t="s">
        <v>15</v>
      </c>
      <c r="F28" s="18" t="s">
        <v>49</v>
      </c>
      <c r="G28" s="21">
        <f t="shared" ref="G28:G30" si="41">D28</f>
        <v>97905</v>
      </c>
      <c r="H28" s="18" t="str">
        <f t="shared" ref="H28:H30" si="42">F28</f>
        <v>บจก.ต.ไทยเจริญ เซอร์วิส</v>
      </c>
      <c r="I28" s="22">
        <f t="shared" ref="I28:I30" si="43">G28</f>
        <v>97905</v>
      </c>
      <c r="J28" s="23" t="s">
        <v>14</v>
      </c>
      <c r="K28" s="24">
        <v>3300047690</v>
      </c>
      <c r="L28" s="25">
        <v>44249</v>
      </c>
      <c r="M28" s="16">
        <v>44236</v>
      </c>
    </row>
    <row r="29" spans="1:13" s="5" customFormat="1" ht="45" customHeight="1" x14ac:dyDescent="0.2">
      <c r="A29" s="17">
        <v>24</v>
      </c>
      <c r="B29" s="18" t="s">
        <v>50</v>
      </c>
      <c r="C29" s="19">
        <v>19308.150000000001</v>
      </c>
      <c r="D29" s="19">
        <v>19308.150000000001</v>
      </c>
      <c r="E29" s="20" t="s">
        <v>15</v>
      </c>
      <c r="F29" s="18" t="s">
        <v>18</v>
      </c>
      <c r="G29" s="21">
        <f t="shared" si="41"/>
        <v>19308.150000000001</v>
      </c>
      <c r="H29" s="18" t="str">
        <f t="shared" si="42"/>
        <v>บจก.พีแอลดี เทิฟแอนด์แลนด์สเคป</v>
      </c>
      <c r="I29" s="22">
        <f t="shared" si="43"/>
        <v>19308.150000000001</v>
      </c>
      <c r="J29" s="23" t="s">
        <v>14</v>
      </c>
      <c r="K29" s="24">
        <v>3300047699</v>
      </c>
      <c r="L29" s="25">
        <v>44249</v>
      </c>
      <c r="M29" s="16">
        <v>44236</v>
      </c>
    </row>
    <row r="30" spans="1:13" s="5" customFormat="1" ht="54" customHeight="1" x14ac:dyDescent="0.2">
      <c r="A30" s="17">
        <v>25</v>
      </c>
      <c r="B30" s="18" t="s">
        <v>19</v>
      </c>
      <c r="C30" s="19">
        <v>68961.5</v>
      </c>
      <c r="D30" s="19">
        <v>68961.5</v>
      </c>
      <c r="E30" s="20" t="s">
        <v>15</v>
      </c>
      <c r="F30" s="18" t="s">
        <v>20</v>
      </c>
      <c r="G30" s="21">
        <f t="shared" si="41"/>
        <v>68961.5</v>
      </c>
      <c r="H30" s="18" t="str">
        <f t="shared" si="42"/>
        <v>หจก.ฟินิคซ์ ไดมอนด์</v>
      </c>
      <c r="I30" s="22">
        <f t="shared" si="43"/>
        <v>68961.5</v>
      </c>
      <c r="J30" s="23" t="s">
        <v>14</v>
      </c>
      <c r="K30" s="24">
        <v>3300047677</v>
      </c>
      <c r="L30" s="25">
        <v>44251</v>
      </c>
      <c r="M30" s="15">
        <v>44236</v>
      </c>
    </row>
    <row r="31" spans="1:13" s="5" customFormat="1" ht="54" customHeight="1" x14ac:dyDescent="0.2">
      <c r="A31" s="17">
        <v>26</v>
      </c>
      <c r="B31" s="18" t="s">
        <v>19</v>
      </c>
      <c r="C31" s="19">
        <v>29960</v>
      </c>
      <c r="D31" s="19">
        <v>29960</v>
      </c>
      <c r="E31" s="20" t="s">
        <v>15</v>
      </c>
      <c r="F31" s="18" t="s">
        <v>18</v>
      </c>
      <c r="G31" s="21">
        <f t="shared" ref="G31" si="44">D31</f>
        <v>29960</v>
      </c>
      <c r="H31" s="18" t="str">
        <f t="shared" ref="H31" si="45">F31</f>
        <v>บจก.พีแอลดี เทิฟแอนด์แลนด์สเคป</v>
      </c>
      <c r="I31" s="22">
        <f t="shared" ref="I31" si="46">G31</f>
        <v>29960</v>
      </c>
      <c r="J31" s="23" t="s">
        <v>14</v>
      </c>
      <c r="K31" s="24">
        <v>3300047679</v>
      </c>
      <c r="L31" s="25">
        <v>44251</v>
      </c>
      <c r="M31" s="15">
        <v>44236</v>
      </c>
    </row>
    <row r="32" spans="1:13" ht="15" thickBot="1" x14ac:dyDescent="0.25">
      <c r="I32" s="10">
        <f>SUM(I6:I31)</f>
        <v>3247669.42</v>
      </c>
    </row>
    <row r="33" spans="1:12" s="11" customFormat="1" ht="15" thickTop="1" x14ac:dyDescent="0.2">
      <c r="A33" s="1"/>
      <c r="B33" s="1"/>
      <c r="C33" s="6"/>
      <c r="D33" s="7"/>
      <c r="E33" s="7"/>
      <c r="F33" s="1"/>
      <c r="G33" s="8"/>
      <c r="H33" s="9"/>
      <c r="I33" s="14"/>
      <c r="K33" s="12"/>
      <c r="L33" s="13"/>
    </row>
  </sheetData>
  <mergeCells count="12">
    <mergeCell ref="J4:J5"/>
    <mergeCell ref="K4:L5"/>
    <mergeCell ref="A1:L1"/>
    <mergeCell ref="A2:L2"/>
    <mergeCell ref="A3:L3"/>
    <mergeCell ref="A4:A5"/>
    <mergeCell ref="B4:B5"/>
    <mergeCell ref="C4:C5"/>
    <mergeCell ref="D4:D5"/>
    <mergeCell ref="E4:E5"/>
    <mergeCell ref="F4:G4"/>
    <mergeCell ref="H4:I4"/>
  </mergeCells>
  <pageMargins left="0.35433070866141736" right="0.27559055118110237" top="0.70866141732283472" bottom="0.6692913385826772" header="0.27559055118110237" footer="0.23622047244094491"/>
  <pageSetup paperSize="9" scale="6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พย63</vt:lpstr>
      <vt:lpstr>พย63!Print_Area</vt:lpstr>
      <vt:lpstr>พย63!Print_Titles</vt:lpstr>
    </vt:vector>
  </TitlesOfParts>
  <Company>BAAC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thitipong</dc:creator>
  <cp:lastModifiedBy>ณิชาภา ขวัญเจริญ</cp:lastModifiedBy>
  <cp:lastPrinted>2021-02-25T04:11:01Z</cp:lastPrinted>
  <dcterms:created xsi:type="dcterms:W3CDTF">2020-04-18T02:37:33Z</dcterms:created>
  <dcterms:modified xsi:type="dcterms:W3CDTF">2021-02-25T04:11:16Z</dcterms:modified>
</cp:coreProperties>
</file>