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/>
  <mc:AlternateContent xmlns:mc="http://schemas.openxmlformats.org/markup-compatibility/2006">
    <mc:Choice Requires="x15">
      <x15ac:absPath xmlns:x15ac="http://schemas.microsoft.com/office/spreadsheetml/2010/11/ac" url="C:\Users\00103287\Desktop\สขร.1กันยา65\"/>
    </mc:Choice>
  </mc:AlternateContent>
  <xr:revisionPtr revIDLastSave="0" documentId="8_{8C5774C2-B1B1-4F69-974F-6B4C044B3772}" xr6:coauthVersionLast="36" xr6:coauthVersionMax="36" xr10:uidLastSave="{00000000-0000-0000-0000-000000000000}"/>
  <bookViews>
    <workbookView xWindow="0" yWindow="0" windowWidth="21570" windowHeight="7980" xr2:uid="{00000000-000D-0000-FFFF-FFFF00000000}"/>
  </bookViews>
  <sheets>
    <sheet name="มีค" sheetId="1" r:id="rId1"/>
  </sheets>
  <definedNames>
    <definedName name="_xlnm.Print_Area" localSheetId="0">มีค!$A$1:$L$52</definedName>
    <definedName name="_xlnm.Print_Titles" localSheetId="0">มีค!$4:$5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1" i="1" l="1"/>
  <c r="H9" i="1" l="1"/>
  <c r="H14" i="1" l="1"/>
  <c r="H13" i="1"/>
  <c r="H8" i="1"/>
  <c r="H7" i="1"/>
  <c r="H6" i="1"/>
</calcChain>
</file>

<file path=xl/sharedStrings.xml><?xml version="1.0" encoding="utf-8"?>
<sst xmlns="http://schemas.openxmlformats.org/spreadsheetml/2006/main" count="215" uniqueCount="69">
  <si>
    <t>ฝ่ายควบคุมการส่งและจ่ายน้ำ</t>
  </si>
  <si>
    <t>ลำดับที่</t>
  </si>
  <si>
    <t>งานที่จัดซื้อ/จัดจ้าง</t>
  </si>
  <si>
    <t>ราคากลาง
(รวมภาษี)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</si>
  <si>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</si>
  <si>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</si>
  <si>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</si>
  <si>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</si>
  <si>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</si>
  <si>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</si>
  <si>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</t>
  </si>
  <si>
    <t>ผู้ได้รับการคัดเลือก</t>
  </si>
  <si>
    <t>ราคาที่ตกลงซื้อ/จ้าง
(รวมภาษี)</t>
  </si>
  <si>
    <t>วิธีเฉพาะเจาะจง</t>
  </si>
  <si>
    <t>บจก.ก้าวหน้าโซลูชั่น</t>
  </si>
  <si>
    <t>ราคาเหมาะสม</t>
  </si>
  <si>
    <t>บจก.วาล์วน้ำไทย</t>
  </si>
  <si>
    <t>บจก.แอดวานซ์ อะควา เทคโนโลยี แอนด์ เอ็นจิเนียริ่ง</t>
  </si>
  <si>
    <t>บจก.รวมนที</t>
  </si>
  <si>
    <t>หจก.ธาราเอ็นจิเนียริ่ง</t>
  </si>
  <si>
    <t>บจก.ทีเอสวี เอ็นจิเนียริ่ง (2003)</t>
  </si>
  <si>
    <t>สรุปผลการดำเนินการจัดซื้อจัดจ้าง ประจำเดือนกันยายน 2565</t>
  </si>
  <si>
    <t xml:space="preserve"> วันที่ 30 เดือน  กันยายน พ.ศ.2565</t>
  </si>
  <si>
    <t>วงเงินงบประมาณ
ที่จะซื้อหรือจ้าง
(รวมภาษี)</t>
  </si>
  <si>
    <t>งานจ้างถอดเปลี่ยนประตูระบายอากาศที่ชำรุดพร้อมซ่อมผิวท่อ ถนนเทพารักษ์</t>
  </si>
  <si>
    <t>งานจ้างยกระดับหีบกุญแจประตูน้ำ จำนวน 3 จุด จรัญสนิทวงศ์39, ถ.บรมราชชนนี, แยกพรานนก</t>
  </si>
  <si>
    <t>งานจ้างยกระดับหีบกุญแจประตูน้ำ และประตูระบายอากาศ บริเวณแยกพระปิ่นเกล้า</t>
  </si>
  <si>
    <t>งานจ้างก่อสร้างบ่อคอนกรีตชั่วคราว สำหรับงานซ่อมท่อประธาน ศก.800 มม. จุดงานคลองขุดเจ้าเมือง</t>
  </si>
  <si>
    <t>วิธีคัดเลือก</t>
  </si>
  <si>
    <t>บจก.สยามคอนสตรัคชั่นกรุ๊ป</t>
  </si>
  <si>
    <t>ผ่านคุณสมบัติและเสนอราคาต่ำสุด</t>
  </si>
  <si>
    <t>งานซ่อมผิวจราจรจุดงานซ่อมท่อประธาน ท่อส่งน้ำ อุโมงค์ และงานอื่นๆที่เกี่ยวข้องในพื้นที่บริการของ กปน.</t>
  </si>
  <si>
    <t>บจก.พงศ์พัช ไฮโดร</t>
  </si>
  <si>
    <t>งานซ่อมแซมคอประตูระบายอากาศ และผิวท่อบริเวณท่อข้ามคลอง ถนนวัดศรีวารีน้อย</t>
  </si>
  <si>
    <t>งานจ้างยกระดับหีบกุญแจประตูระบายอากาศพร้อมขุดหาตำแหน่ง ถนนบางนา-ตราด</t>
  </si>
  <si>
    <t>งานซ่อมประตูระบายอากาศพร้อมทาสีท่อข้ามบึงน้ำ ถนนเลียบทางด่วน กาญจนาภิเษก ขาออก</t>
  </si>
  <si>
    <t>จ้างซ่อมชุดเกียร์ประตูน้ำลิ้นปีกผีเสื้อ ขนาด ศก. 1,000 มม.และขนาด 800 ศก. จำนวน 4 รายการ</t>
  </si>
  <si>
    <t>งานจ้างยกระดับหีบกุญแจประตูน้ำท่อประธาน พร้อมขุดหาตำแหน่ง บริเวณถนนพระราม 4 โรงงานยาสูบ</t>
  </si>
  <si>
    <t>จ้างยกระดับหีบกุญแจประตูน้ำ พร้อมขุดหาตำแหน่ง บริเวณถนนกิ่งแก้ว หน้าปากซอยกิ่งแก้ว ซอย 40</t>
  </si>
  <si>
    <t>งานจ้างยกระดับหีบกุญแจประตูน้ำและหีบกุญแจประตูระบายอากาศ พร้อมขุดหาตำแหน่งบริเวณหน้าเซเว่น ก่อนถึงวัดคลองตาคล้าย</t>
  </si>
  <si>
    <t xml:space="preserve">งานจ้างยกหีบกุญแจประตูน้ำพร้อมขุดหาตำแหน่ง บริเวณถนนพระราม 4 </t>
  </si>
  <si>
    <t>งานซ่อมแซมปากบ่อประตูน้ำ Blow ของท่อประธาน บริเวณทางหลวง 3215 บางกรวย-ไทรน้อย</t>
  </si>
  <si>
    <t>งานจ้างยกระดับหีบกุญแจประตูน้ำและหีบกุญแจประตูระบายอากาศ พร้อมขุดหาตำแหน่ง ในถนนจรัญสนิทวงศ์</t>
  </si>
  <si>
    <t>ซื้อวัสดุความปลอดภัย จำนวน 2 รายการ</t>
  </si>
  <si>
    <t>เครื่องกำเนิดไฟฟ้า ขนาดไม่น้อยกว่า 30 KVA พร้อมตู้ควบคุมเครื่องสูบน้ำ 1 เครื่อง</t>
  </si>
  <si>
    <t>วิธี e-bidding</t>
  </si>
  <si>
    <t>บจก.มัลติเฟส คอร์เปอเรชั่น</t>
  </si>
  <si>
    <t>แม่กุญแจระบบคีย์อะไลค์ จำนวน 300 ตัวและลูกกุญแจระบบคีย์อะไลค์ จำนวน 10 ดอก</t>
  </si>
  <si>
    <t>จ้างเอกชนสำรวจท่อประธานแตกรั่ว พื้นที่บริการการประปานครหลวง</t>
  </si>
  <si>
    <t>เข็มพืดเหล็ก (Steel Sheet Pile ยาว 6 เมตร)</t>
  </si>
  <si>
    <t>บจก.ยู.พี.เอ.เอ็นเทอร์ไพรซ</t>
  </si>
  <si>
    <t>เข็มพืดเหล็ก (Steel Sheet Pile ยาว 8 เมตร)</t>
  </si>
  <si>
    <t>หจก.อำนาจเจริญกรุ๊ป</t>
  </si>
  <si>
    <t>บจก.เอส แอนด์ เอ็นโซลูชั่น</t>
  </si>
  <si>
    <t>ซื้อวัสดุอุปกรณ์ จำนวน 9 รายการ</t>
  </si>
  <si>
    <t>ซื้อวัสดุสำรองคลัง จำนวน 1 รายการ</t>
  </si>
  <si>
    <t>บริษัท รัชรส จำกัด</t>
  </si>
  <si>
    <t>ซื้อวัสดุอุปกรณ์สำหรับซ่อมท่อ จำนวน 6 รายการ</t>
  </si>
  <si>
    <t>บริษัท ก้าวหน้าโซลูชั่น จำกัด</t>
  </si>
  <si>
    <t>ซื้อวัสดุอุปกรณ์สำหรับซ่อมท่อ จำนวน 1 รายการ</t>
  </si>
  <si>
    <t xml:space="preserve">หจก.ฟินิคซ์ ไดมอนด์ </t>
  </si>
  <si>
    <t>บริษัท วรกร คอร์ปอเรชั่น จำกัด</t>
  </si>
  <si>
    <t>ซื้อวัสดุสำรองคลัง จำนวน 2 รายการ</t>
  </si>
  <si>
    <t>บริษัท เอส.ดับเบิลยู.เค.อินดัสเตรียล จำกัด</t>
  </si>
  <si>
    <t>จ้างซ่อมประแจบล็อกลม จำนวน 1 งาน</t>
  </si>
  <si>
    <t>บริษัท เวล ทู ดู เอ็นจิเนียริ่ง จำกัด</t>
  </si>
  <si>
    <t>บริษัท ไทยวอเตอร์ ฟิตติ้ง จำกัด</t>
  </si>
  <si>
    <t>ซื้อวัสดุสำรองคลัง จำนวน 3 รายการ</t>
  </si>
  <si>
    <t>ซื้อวัสดุอุปกรณ์สำหรับซ่อมท่อ จำนวน 2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</si>
</sst>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.00_-;\-* #,##0.00_-;_-* &quot;-&quot;??_-;_-@"/>
    <numFmt numFmtId="188" formatCode="[$-107041E]d\ mmm\ yy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sz val="14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73">
    <xf numFmtId="0" fontId="0" fillId="0" borderId="0" xfId="0"/>
    <xf numFmtId="43" fontId="3" fillId="0" borderId="2" xfId="1" applyFont="1" applyFill="1" applyBorder="1" applyAlignment="1">
      <alignment horizontal="center" vertical="center" wrapText="1"/>
    </xf>
    <xf numFmtId="4" fontId="3" fillId="0" borderId="2" xfId="3" applyNumberFormat="1" applyFont="1" applyFill="1" applyBorder="1" applyAlignment="1">
      <alignment horizontal="center" vertical="center"/>
    </xf>
    <xf numFmtId="43" fontId="5" fillId="0" borderId="2" xfId="1" applyFont="1" applyFill="1" applyBorder="1" applyAlignment="1">
      <alignment horizontal="left" vertical="top" wrapText="1"/>
    </xf>
    <xf numFmtId="187" fontId="5" fillId="0" borderId="2" xfId="0" applyNumberFormat="1" applyFont="1" applyFill="1" applyBorder="1" applyAlignment="1">
      <alignment horizontal="center" vertical="top" wrapText="1"/>
    </xf>
    <xf numFmtId="0" fontId="7" fillId="0" borderId="0" xfId="0" applyFont="1" applyFill="1" applyAlignment="1">
      <alignment vertical="top"/>
    </xf>
    <xf numFmtId="0" fontId="4" fillId="0" borderId="0" xfId="0" applyFont="1" applyFill="1" applyAlignment="1">
      <alignment vertical="center"/>
    </xf>
    <xf numFmtId="0" fontId="5" fillId="0" borderId="2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top"/>
    </xf>
    <xf numFmtId="4" fontId="5" fillId="0" borderId="2" xfId="0" applyNumberFormat="1" applyFont="1" applyFill="1" applyBorder="1" applyAlignment="1">
      <alignment horizontal="center" vertical="top" wrapText="1"/>
    </xf>
    <xf numFmtId="1" fontId="5" fillId="0" borderId="2" xfId="0" applyNumberFormat="1" applyFont="1" applyFill="1" applyBorder="1" applyAlignment="1">
      <alignment horizontal="center" vertical="top" wrapText="1"/>
    </xf>
    <xf numFmtId="15" fontId="5" fillId="0" borderId="2" xfId="0" applyNumberFormat="1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/>
    </xf>
    <xf numFmtId="0" fontId="5" fillId="0" borderId="2" xfId="3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top" wrapText="1"/>
    </xf>
    <xf numFmtId="43" fontId="5" fillId="0" borderId="2" xfId="1" applyNumberFormat="1" applyFont="1" applyFill="1" applyBorder="1" applyAlignment="1">
      <alignment horizontal="center" vertical="center" wrapText="1"/>
    </xf>
    <xf numFmtId="4" fontId="5" fillId="0" borderId="2" xfId="3" applyNumberFormat="1" applyFont="1" applyFill="1" applyBorder="1" applyAlignment="1">
      <alignment horizontal="center" vertical="center"/>
    </xf>
    <xf numFmtId="43" fontId="5" fillId="0" borderId="2" xfId="1" applyFont="1" applyFill="1" applyBorder="1" applyAlignment="1">
      <alignment horizontal="left" vertical="center" wrapText="1"/>
    </xf>
    <xf numFmtId="0" fontId="5" fillId="0" borderId="2" xfId="2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15" fontId="5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43" fontId="8" fillId="0" borderId="0" xfId="0" applyNumberFormat="1" applyFont="1" applyFill="1"/>
    <xf numFmtId="43" fontId="9" fillId="0" borderId="0" xfId="0" applyNumberFormat="1" applyFont="1" applyFill="1"/>
    <xf numFmtId="0" fontId="5" fillId="0" borderId="2" xfId="3" applyFont="1" applyFill="1" applyBorder="1" applyAlignment="1">
      <alignment horizontal="center" vertical="top"/>
    </xf>
    <xf numFmtId="0" fontId="5" fillId="0" borderId="8" xfId="0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horizontal="left" vertical="top" wrapText="1"/>
    </xf>
    <xf numFmtId="0" fontId="5" fillId="0" borderId="2" xfId="3" applyFont="1" applyBorder="1" applyAlignment="1">
      <alignment horizontal="center" vertical="center"/>
    </xf>
    <xf numFmtId="0" fontId="5" fillId="0" borderId="3" xfId="0" applyFont="1" applyBorder="1" applyAlignment="1">
      <alignment horizontal="left" vertical="top" wrapText="1"/>
    </xf>
    <xf numFmtId="43" fontId="5" fillId="0" borderId="2" xfId="1" applyNumberFormat="1" applyFont="1" applyBorder="1" applyAlignment="1">
      <alignment horizontal="center" vertical="center" wrapText="1"/>
    </xf>
    <xf numFmtId="4" fontId="5" fillId="0" borderId="2" xfId="3" applyNumberFormat="1" applyFont="1" applyBorder="1" applyAlignment="1">
      <alignment horizontal="center" vertical="center"/>
    </xf>
    <xf numFmtId="43" fontId="5" fillId="0" borderId="2" xfId="1" applyFont="1" applyBorder="1" applyAlignment="1">
      <alignment horizontal="left" vertical="center" wrapText="1"/>
    </xf>
    <xf numFmtId="0" fontId="5" fillId="0" borderId="2" xfId="2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188" fontId="5" fillId="0" borderId="3" xfId="0" applyNumberFormat="1" applyFont="1" applyBorder="1" applyAlignment="1">
      <alignment horizontal="center" vertical="top" wrapText="1"/>
    </xf>
    <xf numFmtId="43" fontId="5" fillId="0" borderId="2" xfId="1" applyFont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4" fontId="6" fillId="0" borderId="0" xfId="0" applyNumberFormat="1" applyFont="1" applyFill="1" applyBorder="1"/>
    <xf numFmtId="0" fontId="7" fillId="0" borderId="0" xfId="0" applyFont="1" applyFill="1" applyBorder="1"/>
    <xf numFmtId="187" fontId="8" fillId="0" borderId="4" xfId="0" applyNumberFormat="1" applyFont="1" applyFill="1" applyBorder="1"/>
    <xf numFmtId="43" fontId="5" fillId="0" borderId="5" xfId="1" applyFont="1" applyFill="1" applyBorder="1" applyAlignment="1">
      <alignment horizontal="left" vertical="top" wrapText="1"/>
    </xf>
    <xf numFmtId="43" fontId="5" fillId="0" borderId="6" xfId="1" applyFont="1" applyFill="1" applyBorder="1" applyAlignment="1">
      <alignment horizontal="left" vertical="top" wrapText="1"/>
    </xf>
    <xf numFmtId="187" fontId="5" fillId="0" borderId="5" xfId="0" applyNumberFormat="1" applyFont="1" applyFill="1" applyBorder="1" applyAlignment="1">
      <alignment horizontal="center" vertical="top" wrapText="1"/>
    </xf>
    <xf numFmtId="187" fontId="5" fillId="0" borderId="6" xfId="0" applyNumberFormat="1" applyFont="1" applyFill="1" applyBorder="1" applyAlignment="1">
      <alignment horizontal="center" vertical="top" wrapText="1"/>
    </xf>
    <xf numFmtId="4" fontId="5" fillId="0" borderId="5" xfId="0" applyNumberFormat="1" applyFont="1" applyFill="1" applyBorder="1" applyAlignment="1">
      <alignment horizontal="center" vertical="top" wrapText="1"/>
    </xf>
    <xf numFmtId="4" fontId="5" fillId="0" borderId="6" xfId="0" applyNumberFormat="1" applyFont="1" applyFill="1" applyBorder="1" applyAlignment="1">
      <alignment horizontal="center" vertical="top" wrapText="1"/>
    </xf>
    <xf numFmtId="1" fontId="5" fillId="0" borderId="5" xfId="0" applyNumberFormat="1" applyFont="1" applyFill="1" applyBorder="1" applyAlignment="1">
      <alignment horizontal="center" vertical="top" wrapText="1"/>
    </xf>
    <xf numFmtId="1" fontId="5" fillId="0" borderId="6" xfId="0" applyNumberFormat="1" applyFont="1" applyFill="1" applyBorder="1" applyAlignment="1">
      <alignment horizontal="center" vertical="top" wrapText="1"/>
    </xf>
    <xf numFmtId="15" fontId="5" fillId="0" borderId="5" xfId="0" applyNumberFormat="1" applyFont="1" applyFill="1" applyBorder="1" applyAlignment="1">
      <alignment horizontal="center" vertical="center" wrapText="1"/>
    </xf>
    <xf numFmtId="15" fontId="5" fillId="0" borderId="7" xfId="0" applyNumberFormat="1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top"/>
    </xf>
    <xf numFmtId="0" fontId="5" fillId="0" borderId="6" xfId="3" applyFont="1" applyFill="1" applyBorder="1" applyAlignment="1">
      <alignment horizontal="center" vertical="top"/>
    </xf>
    <xf numFmtId="0" fontId="5" fillId="0" borderId="5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center" vertical="top"/>
    </xf>
    <xf numFmtId="0" fontId="6" fillId="0" borderId="6" xfId="0" applyFont="1" applyFill="1" applyBorder="1" applyAlignment="1">
      <alignment horizontal="center" vertical="top"/>
    </xf>
    <xf numFmtId="43" fontId="5" fillId="0" borderId="7" xfId="1" applyFont="1" applyFill="1" applyBorder="1" applyAlignment="1">
      <alignment horizontal="left" vertical="top" wrapText="1"/>
    </xf>
    <xf numFmtId="187" fontId="5" fillId="0" borderId="7" xfId="0" applyNumberFormat="1" applyFont="1" applyFill="1" applyBorder="1" applyAlignment="1">
      <alignment horizontal="center" vertical="top" wrapText="1"/>
    </xf>
    <xf numFmtId="4" fontId="5" fillId="0" borderId="7" xfId="0" applyNumberFormat="1" applyFont="1" applyFill="1" applyBorder="1" applyAlignment="1">
      <alignment horizontal="center" vertical="top" wrapText="1"/>
    </xf>
    <xf numFmtId="1" fontId="5" fillId="0" borderId="7" xfId="0" applyNumberFormat="1" applyFont="1" applyFill="1" applyBorder="1" applyAlignment="1">
      <alignment horizontal="center" vertical="top" wrapText="1"/>
    </xf>
    <xf numFmtId="15" fontId="5" fillId="0" borderId="5" xfId="0" applyNumberFormat="1" applyFont="1" applyFill="1" applyBorder="1" applyAlignment="1">
      <alignment horizontal="center" vertical="top" wrapText="1"/>
    </xf>
    <xf numFmtId="15" fontId="5" fillId="0" borderId="6" xfId="0" applyNumberFormat="1" applyFont="1" applyFill="1" applyBorder="1" applyAlignment="1">
      <alignment horizontal="center" vertical="top" wrapText="1"/>
    </xf>
    <xf numFmtId="15" fontId="5" fillId="0" borderId="7" xfId="0" applyNumberFormat="1" applyFont="1" applyFill="1" applyBorder="1" applyAlignment="1">
      <alignment horizontal="center" vertical="top" wrapText="1"/>
    </xf>
    <xf numFmtId="0" fontId="5" fillId="0" borderId="7" xfId="3" applyFont="1" applyFill="1" applyBorder="1" applyAlignment="1">
      <alignment horizontal="center" vertical="top"/>
    </xf>
    <xf numFmtId="0" fontId="5" fillId="0" borderId="7" xfId="0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horizontal="center" vertical="top"/>
    </xf>
    <xf numFmtId="0" fontId="3" fillId="0" borderId="0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2" xfId="3" applyFont="1" applyFill="1" applyBorder="1" applyAlignment="1">
      <alignment horizontal="center" vertical="center"/>
    </xf>
    <xf numFmtId="0" fontId="3" fillId="0" borderId="2" xfId="3" applyFont="1" applyFill="1" applyBorder="1" applyAlignment="1">
      <alignment horizontal="center" vertical="center" wrapText="1"/>
    </xf>
    <xf numFmtId="4" fontId="3" fillId="0" borderId="2" xfId="3" applyNumberFormat="1" applyFont="1" applyFill="1" applyBorder="1" applyAlignment="1">
      <alignment horizontal="center" vertical="center"/>
    </xf>
    <xf numFmtId="4" fontId="3" fillId="0" borderId="2" xfId="3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1095375</xdr:colOff>
      <xdr:row>0</xdr:row>
      <xdr:rowOff>123825</xdr:rowOff>
    </xdr:from>
    <xdr:ext cx="1595438" cy="54292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3239750" y="123825"/>
          <a:ext cx="1595438" cy="542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20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แบบ สขร.1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</sheetPr>
  <dimension ref="A1:U52"/>
  <sheetViews>
    <sheetView tabSelected="1" zoomScale="80" zoomScaleNormal="80" workbookViewId="0">
      <selection activeCell="O6" sqref="O6"/>
    </sheetView>
  </sheetViews>
  <sheetFormatPr defaultColWidth="8.75" defaultRowHeight="18" x14ac:dyDescent="0.25"/>
  <cols>
    <col min="1" max="1" width="6.375" style="22" customWidth="1"/>
    <col min="2" max="2" width="39.25" style="22" customWidth="1"/>
    <col min="3" max="3" width="16.375" style="22" customWidth="1"/>
    <col min="4" max="4" width="13.375" style="22" customWidth="1"/>
    <col min="5" max="5" width="12.25" style="22" customWidth="1"/>
    <col min="6" max="6" width="23.125" style="22" customWidth="1"/>
    <col min="7" max="7" width="13.25" style="22" customWidth="1"/>
    <col min="8" max="8" width="23.25" style="22" customWidth="1"/>
    <col min="9" max="9" width="14" style="22" customWidth="1"/>
    <col min="10" max="10" width="14.5" style="22" customWidth="1"/>
    <col min="11" max="11" width="12.875" style="22" customWidth="1"/>
    <col min="12" max="12" width="10.75" style="22" customWidth="1"/>
    <col min="13" max="16384" width="8.75" style="22"/>
  </cols>
  <sheetData>
    <row r="1" spans="1:12" s="6" customFormat="1" ht="21" x14ac:dyDescent="0.2">
      <c r="A1" s="67" t="s">
        <v>21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s="6" customFormat="1" ht="21" x14ac:dyDescent="0.2">
      <c r="A2" s="67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s="6" customFormat="1" ht="20.25" customHeight="1" x14ac:dyDescent="0.2">
      <c r="A3" s="68" t="s">
        <v>22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</row>
    <row r="4" spans="1:12" s="6" customFormat="1" ht="36.6" customHeight="1" x14ac:dyDescent="0.2">
      <c r="A4" s="69" t="s">
        <v>1</v>
      </c>
      <c r="B4" s="69" t="s">
        <v>2</v>
      </c>
      <c r="C4" s="70" t="s">
        <v>23</v>
      </c>
      <c r="D4" s="70" t="s">
        <v>3</v>
      </c>
      <c r="E4" s="71" t="s">
        <v>4</v>
      </c>
      <c r="F4" s="72" t="s">
        <v>5</v>
      </c>
      <c r="G4" s="72"/>
      <c r="H4" s="70" t="s">
        <v>6</v>
      </c>
      <c r="I4" s="70"/>
      <c r="J4" s="70" t="s">
        <v>7</v>
      </c>
      <c r="K4" s="70" t="s">
        <v>8</v>
      </c>
      <c r="L4" s="70"/>
    </row>
    <row r="5" spans="1:12" s="6" customFormat="1" ht="63" x14ac:dyDescent="0.2">
      <c r="A5" s="69"/>
      <c r="B5" s="69"/>
      <c r="C5" s="70"/>
      <c r="D5" s="70"/>
      <c r="E5" s="71"/>
      <c r="F5" s="2" t="s">
        <v>9</v>
      </c>
      <c r="G5" s="1" t="s">
        <v>10</v>
      </c>
      <c r="H5" s="1" t="s">
        <v>11</v>
      </c>
      <c r="I5" s="1" t="s">
        <v>12</v>
      </c>
      <c r="J5" s="70"/>
      <c r="K5" s="70"/>
      <c r="L5" s="70"/>
    </row>
    <row r="6" spans="1:12" s="5" customFormat="1" ht="50.25" customHeight="1" x14ac:dyDescent="0.2">
      <c r="A6" s="25">
        <v>1</v>
      </c>
      <c r="B6" s="7" t="s">
        <v>24</v>
      </c>
      <c r="C6" s="4">
        <v>493308.52</v>
      </c>
      <c r="D6" s="4">
        <v>493308.52</v>
      </c>
      <c r="E6" s="8" t="s">
        <v>13</v>
      </c>
      <c r="F6" s="3" t="s">
        <v>17</v>
      </c>
      <c r="G6" s="4">
        <v>493000</v>
      </c>
      <c r="H6" s="3" t="str">
        <f>F6</f>
        <v>บจก.แอดวานซ์ อะควา เทคโนโลยี แอนด์ เอ็นจิเนียริ่ง</v>
      </c>
      <c r="I6" s="4">
        <v>493000</v>
      </c>
      <c r="J6" s="9" t="s">
        <v>15</v>
      </c>
      <c r="K6" s="10">
        <v>3300055031</v>
      </c>
      <c r="L6" s="11">
        <v>23957</v>
      </c>
    </row>
    <row r="7" spans="1:12" s="5" customFormat="1" ht="42" x14ac:dyDescent="0.2">
      <c r="A7" s="25">
        <v>2</v>
      </c>
      <c r="B7" s="7" t="s">
        <v>25</v>
      </c>
      <c r="C7" s="4">
        <v>431570.06</v>
      </c>
      <c r="D7" s="4">
        <v>445023.07</v>
      </c>
      <c r="E7" s="8" t="s">
        <v>13</v>
      </c>
      <c r="F7" s="3" t="s">
        <v>14</v>
      </c>
      <c r="G7" s="4">
        <v>431000</v>
      </c>
      <c r="H7" s="3" t="str">
        <f>F7</f>
        <v>บจก.ก้าวหน้าโซลูชั่น</v>
      </c>
      <c r="I7" s="4">
        <v>431000</v>
      </c>
      <c r="J7" s="9" t="s">
        <v>15</v>
      </c>
      <c r="K7" s="10">
        <v>3300055155</v>
      </c>
      <c r="L7" s="11">
        <v>23969</v>
      </c>
    </row>
    <row r="8" spans="1:12" s="5" customFormat="1" ht="42" x14ac:dyDescent="0.2">
      <c r="A8" s="25">
        <v>3</v>
      </c>
      <c r="B8" s="7" t="s">
        <v>26</v>
      </c>
      <c r="C8" s="4">
        <v>444715.01</v>
      </c>
      <c r="D8" s="4">
        <v>445023.07</v>
      </c>
      <c r="E8" s="8" t="s">
        <v>13</v>
      </c>
      <c r="F8" s="3" t="s">
        <v>14</v>
      </c>
      <c r="G8" s="4">
        <v>444000</v>
      </c>
      <c r="H8" s="3" t="str">
        <f>F8</f>
        <v>บจก.ก้าวหน้าโซลูชั่น</v>
      </c>
      <c r="I8" s="4">
        <v>444000</v>
      </c>
      <c r="J8" s="9" t="s">
        <v>15</v>
      </c>
      <c r="K8" s="10">
        <v>3300055153</v>
      </c>
      <c r="L8" s="11">
        <v>23969</v>
      </c>
    </row>
    <row r="9" spans="1:12" s="5" customFormat="1" ht="42" x14ac:dyDescent="0.2">
      <c r="A9" s="25">
        <v>4</v>
      </c>
      <c r="B9" s="7" t="s">
        <v>48</v>
      </c>
      <c r="C9" s="4">
        <v>26750000</v>
      </c>
      <c r="D9" s="4">
        <v>24931390.899999999</v>
      </c>
      <c r="E9" s="8" t="s">
        <v>45</v>
      </c>
      <c r="F9" s="3" t="s">
        <v>14</v>
      </c>
      <c r="G9" s="4">
        <v>24650000</v>
      </c>
      <c r="H9" s="3" t="str">
        <f>F9</f>
        <v>บจก.ก้าวหน้าโซลูชั่น</v>
      </c>
      <c r="I9" s="4">
        <v>24650000</v>
      </c>
      <c r="J9" s="9" t="s">
        <v>30</v>
      </c>
      <c r="K9" s="10">
        <v>3300055365</v>
      </c>
      <c r="L9" s="11">
        <v>23979</v>
      </c>
    </row>
    <row r="10" spans="1:12" s="5" customFormat="1" ht="21" x14ac:dyDescent="0.2">
      <c r="A10" s="51">
        <v>5</v>
      </c>
      <c r="B10" s="53" t="s">
        <v>27</v>
      </c>
      <c r="C10" s="43">
        <v>812978</v>
      </c>
      <c r="D10" s="43">
        <v>809371.59</v>
      </c>
      <c r="E10" s="55" t="s">
        <v>28</v>
      </c>
      <c r="F10" s="3" t="s">
        <v>18</v>
      </c>
      <c r="G10" s="4">
        <v>809000</v>
      </c>
      <c r="H10" s="41" t="s">
        <v>18</v>
      </c>
      <c r="I10" s="43">
        <v>809000</v>
      </c>
      <c r="J10" s="45" t="s">
        <v>30</v>
      </c>
      <c r="K10" s="47">
        <v>3300055462</v>
      </c>
      <c r="L10" s="61">
        <v>23984</v>
      </c>
    </row>
    <row r="11" spans="1:12" s="5" customFormat="1" ht="26.25" customHeight="1" x14ac:dyDescent="0.2">
      <c r="A11" s="52"/>
      <c r="B11" s="54"/>
      <c r="C11" s="44"/>
      <c r="D11" s="44"/>
      <c r="E11" s="56"/>
      <c r="F11" s="3" t="s">
        <v>20</v>
      </c>
      <c r="G11" s="4">
        <v>809371.59</v>
      </c>
      <c r="H11" s="42"/>
      <c r="I11" s="44"/>
      <c r="J11" s="46"/>
      <c r="K11" s="48"/>
      <c r="L11" s="62"/>
    </row>
    <row r="12" spans="1:12" s="5" customFormat="1" ht="21" x14ac:dyDescent="0.2">
      <c r="A12" s="64"/>
      <c r="B12" s="65"/>
      <c r="C12" s="58"/>
      <c r="D12" s="58"/>
      <c r="E12" s="66"/>
      <c r="F12" s="3" t="s">
        <v>29</v>
      </c>
      <c r="G12" s="4">
        <v>808920</v>
      </c>
      <c r="H12" s="57"/>
      <c r="I12" s="58"/>
      <c r="J12" s="59"/>
      <c r="K12" s="60"/>
      <c r="L12" s="63"/>
    </row>
    <row r="13" spans="1:12" s="5" customFormat="1" ht="53.25" customHeight="1" x14ac:dyDescent="0.2">
      <c r="A13" s="25">
        <v>6</v>
      </c>
      <c r="B13" s="7" t="s">
        <v>31</v>
      </c>
      <c r="C13" s="4">
        <v>499690</v>
      </c>
      <c r="D13" s="4">
        <v>492522</v>
      </c>
      <c r="E13" s="12" t="s">
        <v>13</v>
      </c>
      <c r="F13" s="7" t="s">
        <v>32</v>
      </c>
      <c r="G13" s="4">
        <v>488000</v>
      </c>
      <c r="H13" s="7" t="str">
        <f>F13</f>
        <v>บจก.พงศ์พัช ไฮโดร</v>
      </c>
      <c r="I13" s="4">
        <v>488000</v>
      </c>
      <c r="J13" s="9" t="s">
        <v>15</v>
      </c>
      <c r="K13" s="10">
        <v>3300055350</v>
      </c>
      <c r="L13" s="11">
        <v>23986</v>
      </c>
    </row>
    <row r="14" spans="1:12" s="5" customFormat="1" ht="42" x14ac:dyDescent="0.2">
      <c r="A14" s="25">
        <v>7</v>
      </c>
      <c r="B14" s="7" t="s">
        <v>33</v>
      </c>
      <c r="C14" s="4">
        <v>469091.21</v>
      </c>
      <c r="D14" s="4">
        <v>469091.21</v>
      </c>
      <c r="E14" s="8" t="s">
        <v>13</v>
      </c>
      <c r="F14" s="3" t="s">
        <v>17</v>
      </c>
      <c r="G14" s="4">
        <v>469000</v>
      </c>
      <c r="H14" s="3" t="str">
        <f>F14</f>
        <v>บจก.แอดวานซ์ อะควา เทคโนโลยี แอนด์ เอ็นจิเนียริ่ง</v>
      </c>
      <c r="I14" s="4">
        <v>469000</v>
      </c>
      <c r="J14" s="9" t="s">
        <v>15</v>
      </c>
      <c r="K14" s="10">
        <v>3300055536</v>
      </c>
      <c r="L14" s="11">
        <v>23986</v>
      </c>
    </row>
    <row r="15" spans="1:12" s="5" customFormat="1" ht="42" x14ac:dyDescent="0.2">
      <c r="A15" s="25">
        <v>8</v>
      </c>
      <c r="B15" s="7" t="s">
        <v>34</v>
      </c>
      <c r="C15" s="4">
        <v>470420.15</v>
      </c>
      <c r="D15" s="4">
        <v>471020.31</v>
      </c>
      <c r="E15" s="8" t="s">
        <v>13</v>
      </c>
      <c r="F15" s="3" t="s">
        <v>14</v>
      </c>
      <c r="G15" s="4">
        <v>470000</v>
      </c>
      <c r="H15" s="3" t="s">
        <v>14</v>
      </c>
      <c r="I15" s="4">
        <v>470000</v>
      </c>
      <c r="J15" s="9" t="s">
        <v>15</v>
      </c>
      <c r="K15" s="10">
        <v>3300055349</v>
      </c>
      <c r="L15" s="11">
        <v>23986</v>
      </c>
    </row>
    <row r="16" spans="1:12" s="5" customFormat="1" ht="42" x14ac:dyDescent="0.2">
      <c r="A16" s="25">
        <v>9</v>
      </c>
      <c r="B16" s="7" t="s">
        <v>35</v>
      </c>
      <c r="C16" s="4">
        <v>486892.79999999999</v>
      </c>
      <c r="D16" s="4">
        <v>486892.79999999999</v>
      </c>
      <c r="E16" s="8" t="s">
        <v>13</v>
      </c>
      <c r="F16" s="3" t="s">
        <v>14</v>
      </c>
      <c r="G16" s="4">
        <v>486000</v>
      </c>
      <c r="H16" s="3" t="s">
        <v>14</v>
      </c>
      <c r="I16" s="4">
        <v>486000</v>
      </c>
      <c r="J16" s="9" t="s">
        <v>15</v>
      </c>
      <c r="K16" s="10">
        <v>3300055538</v>
      </c>
      <c r="L16" s="11">
        <v>23986</v>
      </c>
    </row>
    <row r="17" spans="1:21" s="20" customFormat="1" ht="50.25" customHeight="1" x14ac:dyDescent="0.2">
      <c r="A17" s="13">
        <v>10</v>
      </c>
      <c r="B17" s="14" t="s">
        <v>36</v>
      </c>
      <c r="C17" s="15">
        <v>373002</v>
      </c>
      <c r="D17" s="15">
        <v>379422</v>
      </c>
      <c r="E17" s="16" t="s">
        <v>13</v>
      </c>
      <c r="F17" s="17" t="s">
        <v>16</v>
      </c>
      <c r="G17" s="15">
        <v>373002</v>
      </c>
      <c r="H17" s="17" t="s">
        <v>16</v>
      </c>
      <c r="I17" s="15">
        <v>373002</v>
      </c>
      <c r="J17" s="18" t="s">
        <v>15</v>
      </c>
      <c r="K17" s="19">
        <v>3300055537</v>
      </c>
      <c r="L17" s="11">
        <v>23987</v>
      </c>
    </row>
    <row r="18" spans="1:21" s="20" customFormat="1" ht="51" customHeight="1" x14ac:dyDescent="0.2">
      <c r="A18" s="13">
        <v>11</v>
      </c>
      <c r="B18" s="14" t="s">
        <v>37</v>
      </c>
      <c r="C18" s="15">
        <v>361974.7</v>
      </c>
      <c r="D18" s="15">
        <v>361974.7</v>
      </c>
      <c r="E18" s="16" t="s">
        <v>13</v>
      </c>
      <c r="F18" s="3" t="s">
        <v>17</v>
      </c>
      <c r="G18" s="15">
        <v>361000</v>
      </c>
      <c r="H18" s="3" t="s">
        <v>17</v>
      </c>
      <c r="I18" s="15">
        <v>361000</v>
      </c>
      <c r="J18" s="18" t="s">
        <v>15</v>
      </c>
      <c r="K18" s="19">
        <v>3300055557</v>
      </c>
      <c r="L18" s="11">
        <v>23990</v>
      </c>
    </row>
    <row r="19" spans="1:21" s="20" customFormat="1" ht="51" customHeight="1" x14ac:dyDescent="0.2">
      <c r="A19" s="13">
        <v>12</v>
      </c>
      <c r="B19" s="26" t="s">
        <v>38</v>
      </c>
      <c r="C19" s="15">
        <v>317228.75</v>
      </c>
      <c r="D19" s="15">
        <v>317228.75</v>
      </c>
      <c r="E19" s="16" t="s">
        <v>13</v>
      </c>
      <c r="F19" s="17" t="s">
        <v>17</v>
      </c>
      <c r="G19" s="15">
        <v>317000</v>
      </c>
      <c r="H19" s="17" t="s">
        <v>17</v>
      </c>
      <c r="I19" s="15">
        <v>317000</v>
      </c>
      <c r="J19" s="18" t="s">
        <v>15</v>
      </c>
      <c r="K19" s="19">
        <v>3300055552</v>
      </c>
      <c r="L19" s="11">
        <v>23990</v>
      </c>
    </row>
    <row r="20" spans="1:21" s="20" customFormat="1" ht="71.25" customHeight="1" x14ac:dyDescent="0.2">
      <c r="A20" s="13">
        <v>13</v>
      </c>
      <c r="B20" s="27" t="s">
        <v>39</v>
      </c>
      <c r="C20" s="15">
        <v>454805.85</v>
      </c>
      <c r="D20" s="15">
        <v>454805.85</v>
      </c>
      <c r="E20" s="16" t="s">
        <v>13</v>
      </c>
      <c r="F20" s="17" t="s">
        <v>17</v>
      </c>
      <c r="G20" s="15">
        <v>454805.85</v>
      </c>
      <c r="H20" s="17" t="s">
        <v>17</v>
      </c>
      <c r="I20" s="15">
        <v>454805.85</v>
      </c>
      <c r="J20" s="18" t="s">
        <v>15</v>
      </c>
      <c r="K20" s="19">
        <v>3300055556</v>
      </c>
      <c r="L20" s="11">
        <v>23990</v>
      </c>
    </row>
    <row r="21" spans="1:21" s="20" customFormat="1" ht="47.25" customHeight="1" x14ac:dyDescent="0.2">
      <c r="A21" s="13">
        <v>14</v>
      </c>
      <c r="B21" s="14" t="s">
        <v>40</v>
      </c>
      <c r="C21" s="15">
        <v>373278.86</v>
      </c>
      <c r="D21" s="15">
        <v>373278.86</v>
      </c>
      <c r="E21" s="16" t="s">
        <v>13</v>
      </c>
      <c r="F21" s="17" t="s">
        <v>14</v>
      </c>
      <c r="G21" s="15">
        <v>373000</v>
      </c>
      <c r="H21" s="17" t="s">
        <v>14</v>
      </c>
      <c r="I21" s="15">
        <v>373000</v>
      </c>
      <c r="J21" s="18" t="s">
        <v>15</v>
      </c>
      <c r="K21" s="19">
        <v>3300055554</v>
      </c>
      <c r="L21" s="11">
        <v>23994</v>
      </c>
    </row>
    <row r="22" spans="1:21" s="5" customFormat="1" ht="42" x14ac:dyDescent="0.2">
      <c r="A22" s="25">
        <v>15</v>
      </c>
      <c r="B22" s="7" t="s">
        <v>41</v>
      </c>
      <c r="C22" s="4">
        <v>400000</v>
      </c>
      <c r="D22" s="4">
        <v>395608.55</v>
      </c>
      <c r="E22" s="8" t="s">
        <v>13</v>
      </c>
      <c r="F22" s="17" t="s">
        <v>14</v>
      </c>
      <c r="G22" s="4">
        <v>400000</v>
      </c>
      <c r="H22" s="17" t="s">
        <v>14</v>
      </c>
      <c r="I22" s="4">
        <v>400000</v>
      </c>
      <c r="J22" s="9" t="s">
        <v>15</v>
      </c>
      <c r="K22" s="10">
        <v>3300055549</v>
      </c>
      <c r="L22" s="11">
        <v>23994</v>
      </c>
    </row>
    <row r="23" spans="1:21" s="20" customFormat="1" ht="51.75" customHeight="1" x14ac:dyDescent="0.2">
      <c r="A23" s="13">
        <v>16</v>
      </c>
      <c r="B23" s="14" t="s">
        <v>42</v>
      </c>
      <c r="C23" s="15">
        <v>437441.75</v>
      </c>
      <c r="D23" s="15">
        <v>437441.75</v>
      </c>
      <c r="E23" s="16" t="s">
        <v>13</v>
      </c>
      <c r="F23" s="17" t="s">
        <v>14</v>
      </c>
      <c r="G23" s="15">
        <v>437441.75</v>
      </c>
      <c r="H23" s="17" t="s">
        <v>14</v>
      </c>
      <c r="I23" s="15">
        <v>437441.75</v>
      </c>
      <c r="J23" s="18" t="s">
        <v>15</v>
      </c>
      <c r="K23" s="19">
        <v>3300055567</v>
      </c>
      <c r="L23" s="11">
        <v>23994</v>
      </c>
    </row>
    <row r="24" spans="1:21" s="20" customFormat="1" ht="21" customHeight="1" x14ac:dyDescent="0.2">
      <c r="A24" s="13">
        <v>17</v>
      </c>
      <c r="B24" s="14" t="s">
        <v>43</v>
      </c>
      <c r="C24" s="15">
        <v>40060.800000000003</v>
      </c>
      <c r="D24" s="15">
        <v>40060.800000000003</v>
      </c>
      <c r="E24" s="16" t="s">
        <v>13</v>
      </c>
      <c r="F24" s="17" t="s">
        <v>19</v>
      </c>
      <c r="G24" s="15">
        <v>40060.800000000003</v>
      </c>
      <c r="H24" s="17" t="s">
        <v>19</v>
      </c>
      <c r="I24" s="15">
        <v>40060.800000000003</v>
      </c>
      <c r="J24" s="18" t="s">
        <v>15</v>
      </c>
      <c r="K24" s="19">
        <v>3300055597</v>
      </c>
      <c r="L24" s="11">
        <v>23994</v>
      </c>
    </row>
    <row r="25" spans="1:21" s="20" customFormat="1" ht="52.5" customHeight="1" x14ac:dyDescent="0.2">
      <c r="A25" s="13">
        <v>18</v>
      </c>
      <c r="B25" s="14" t="s">
        <v>44</v>
      </c>
      <c r="C25" s="15">
        <v>642000</v>
      </c>
      <c r="D25" s="15">
        <v>652700</v>
      </c>
      <c r="E25" s="16" t="s">
        <v>45</v>
      </c>
      <c r="F25" s="17" t="s">
        <v>46</v>
      </c>
      <c r="G25" s="15">
        <v>349598</v>
      </c>
      <c r="H25" s="17" t="s">
        <v>46</v>
      </c>
      <c r="I25" s="15">
        <v>349598</v>
      </c>
      <c r="J25" s="18" t="s">
        <v>15</v>
      </c>
      <c r="K25" s="19">
        <v>3300055798</v>
      </c>
      <c r="L25" s="21">
        <v>24007</v>
      </c>
    </row>
    <row r="26" spans="1:21" s="20" customFormat="1" ht="50.25" customHeight="1" x14ac:dyDescent="0.2">
      <c r="A26" s="13">
        <v>19</v>
      </c>
      <c r="B26" s="14" t="s">
        <v>47</v>
      </c>
      <c r="C26" s="15">
        <v>157290</v>
      </c>
      <c r="D26" s="15">
        <v>157290</v>
      </c>
      <c r="E26" s="16" t="s">
        <v>13</v>
      </c>
      <c r="F26" s="17" t="s">
        <v>14</v>
      </c>
      <c r="G26" s="15">
        <v>157290</v>
      </c>
      <c r="H26" s="17" t="s">
        <v>14</v>
      </c>
      <c r="I26" s="15">
        <v>157290</v>
      </c>
      <c r="J26" s="18" t="s">
        <v>15</v>
      </c>
      <c r="K26" s="19">
        <v>3300055799</v>
      </c>
      <c r="L26" s="21">
        <v>24007</v>
      </c>
    </row>
    <row r="27" spans="1:21" s="5" customFormat="1" ht="21" x14ac:dyDescent="0.2">
      <c r="A27" s="51">
        <v>20</v>
      </c>
      <c r="B27" s="53" t="s">
        <v>49</v>
      </c>
      <c r="C27" s="43">
        <v>642000</v>
      </c>
      <c r="D27" s="43">
        <v>679343</v>
      </c>
      <c r="E27" s="55" t="s">
        <v>45</v>
      </c>
      <c r="F27" s="3" t="s">
        <v>50</v>
      </c>
      <c r="G27" s="4">
        <v>439439.69</v>
      </c>
      <c r="H27" s="41" t="s">
        <v>50</v>
      </c>
      <c r="I27" s="43">
        <v>439439.69</v>
      </c>
      <c r="J27" s="45" t="s">
        <v>30</v>
      </c>
      <c r="K27" s="47">
        <v>3300055816</v>
      </c>
      <c r="L27" s="49">
        <v>24012</v>
      </c>
    </row>
    <row r="28" spans="1:21" s="5" customFormat="1" ht="26.25" customHeight="1" x14ac:dyDescent="0.2">
      <c r="A28" s="52"/>
      <c r="B28" s="54"/>
      <c r="C28" s="44"/>
      <c r="D28" s="44"/>
      <c r="E28" s="56"/>
      <c r="F28" s="3" t="s">
        <v>14</v>
      </c>
      <c r="G28" s="4">
        <v>679000</v>
      </c>
      <c r="H28" s="42"/>
      <c r="I28" s="44"/>
      <c r="J28" s="46"/>
      <c r="K28" s="48"/>
      <c r="L28" s="50"/>
    </row>
    <row r="29" spans="1:21" s="5" customFormat="1" ht="21" x14ac:dyDescent="0.2">
      <c r="A29" s="51">
        <v>21</v>
      </c>
      <c r="B29" s="53" t="s">
        <v>51</v>
      </c>
      <c r="C29" s="43">
        <v>963000</v>
      </c>
      <c r="D29" s="43">
        <v>858675</v>
      </c>
      <c r="E29" s="55" t="s">
        <v>45</v>
      </c>
      <c r="F29" s="3" t="s">
        <v>50</v>
      </c>
      <c r="G29" s="4">
        <v>809000</v>
      </c>
      <c r="H29" s="41" t="s">
        <v>50</v>
      </c>
      <c r="I29" s="43">
        <v>584316.30000000005</v>
      </c>
      <c r="J29" s="45" t="s">
        <v>30</v>
      </c>
      <c r="K29" s="47">
        <v>3300055814</v>
      </c>
      <c r="L29" s="61">
        <v>24012</v>
      </c>
    </row>
    <row r="30" spans="1:21" s="5" customFormat="1" ht="26.25" customHeight="1" x14ac:dyDescent="0.2">
      <c r="A30" s="52"/>
      <c r="B30" s="54"/>
      <c r="C30" s="44"/>
      <c r="D30" s="44"/>
      <c r="E30" s="56"/>
      <c r="F30" s="3" t="s">
        <v>52</v>
      </c>
      <c r="G30" s="4">
        <v>606900</v>
      </c>
      <c r="H30" s="42"/>
      <c r="I30" s="44"/>
      <c r="J30" s="46"/>
      <c r="K30" s="48"/>
      <c r="L30" s="62"/>
    </row>
    <row r="31" spans="1:21" s="5" customFormat="1" ht="21" x14ac:dyDescent="0.2">
      <c r="A31" s="64"/>
      <c r="B31" s="65"/>
      <c r="C31" s="58"/>
      <c r="D31" s="58"/>
      <c r="E31" s="66"/>
      <c r="F31" s="3" t="s">
        <v>53</v>
      </c>
      <c r="G31" s="4">
        <v>698999.97</v>
      </c>
      <c r="H31" s="57"/>
      <c r="I31" s="58"/>
      <c r="J31" s="59"/>
      <c r="K31" s="60"/>
      <c r="L31" s="63"/>
    </row>
    <row r="32" spans="1:21" s="20" customFormat="1" ht="21" customHeight="1" x14ac:dyDescent="0.2">
      <c r="A32" s="13">
        <v>22</v>
      </c>
      <c r="B32" s="14" t="s">
        <v>54</v>
      </c>
      <c r="C32" s="15">
        <v>22656.18</v>
      </c>
      <c r="D32" s="15">
        <v>22656.18</v>
      </c>
      <c r="E32" s="16" t="s">
        <v>13</v>
      </c>
      <c r="F32" s="17" t="s">
        <v>19</v>
      </c>
      <c r="G32" s="15">
        <v>22656.18</v>
      </c>
      <c r="H32" s="17" t="s">
        <v>19</v>
      </c>
      <c r="I32" s="15">
        <v>22656.18</v>
      </c>
      <c r="J32" s="18" t="s">
        <v>15</v>
      </c>
      <c r="K32" s="19">
        <v>3300055930</v>
      </c>
      <c r="L32" s="11">
        <v>24014</v>
      </c>
      <c r="U32" s="37"/>
    </row>
    <row r="33" spans="1:21" ht="23.25" x14ac:dyDescent="0.5">
      <c r="A33" s="28">
        <v>23</v>
      </c>
      <c r="B33" s="29" t="s">
        <v>55</v>
      </c>
      <c r="C33" s="30">
        <v>25200</v>
      </c>
      <c r="D33" s="30">
        <v>26964</v>
      </c>
      <c r="E33" s="31" t="s">
        <v>13</v>
      </c>
      <c r="F33" s="32" t="s">
        <v>56</v>
      </c>
      <c r="G33" s="30">
        <v>26964</v>
      </c>
      <c r="H33" s="32" t="s">
        <v>56</v>
      </c>
      <c r="I33" s="30">
        <v>26964</v>
      </c>
      <c r="J33" s="33" t="s">
        <v>15</v>
      </c>
      <c r="K33" s="34">
        <v>3300055384</v>
      </c>
      <c r="L33" s="35">
        <v>44805</v>
      </c>
      <c r="O33" s="23"/>
      <c r="U33" s="38"/>
    </row>
    <row r="34" spans="1:21" ht="21" x14ac:dyDescent="0.45">
      <c r="A34" s="28">
        <v>24</v>
      </c>
      <c r="B34" s="29" t="s">
        <v>57</v>
      </c>
      <c r="C34" s="30">
        <v>56804</v>
      </c>
      <c r="D34" s="30">
        <v>60780.28</v>
      </c>
      <c r="E34" s="31" t="s">
        <v>13</v>
      </c>
      <c r="F34" s="32" t="s">
        <v>58</v>
      </c>
      <c r="G34" s="30">
        <v>60780.28</v>
      </c>
      <c r="H34" s="32" t="s">
        <v>58</v>
      </c>
      <c r="I34" s="30">
        <v>60780.28</v>
      </c>
      <c r="J34" s="33" t="s">
        <v>15</v>
      </c>
      <c r="K34" s="34">
        <v>3300055451</v>
      </c>
      <c r="L34" s="35">
        <v>44809</v>
      </c>
      <c r="O34" s="24"/>
      <c r="U34" s="39"/>
    </row>
    <row r="35" spans="1:21" ht="21" x14ac:dyDescent="0.25">
      <c r="A35" s="28">
        <v>25</v>
      </c>
      <c r="B35" s="29" t="s">
        <v>59</v>
      </c>
      <c r="C35" s="30">
        <v>11400</v>
      </c>
      <c r="D35" s="30">
        <v>12198</v>
      </c>
      <c r="E35" s="31" t="s">
        <v>13</v>
      </c>
      <c r="F35" s="32" t="s">
        <v>60</v>
      </c>
      <c r="G35" s="30">
        <v>12198</v>
      </c>
      <c r="H35" s="32" t="s">
        <v>60</v>
      </c>
      <c r="I35" s="30">
        <v>12198</v>
      </c>
      <c r="J35" s="33" t="s">
        <v>15</v>
      </c>
      <c r="K35" s="34">
        <v>3300055519</v>
      </c>
      <c r="L35" s="35">
        <v>44810</v>
      </c>
    </row>
    <row r="36" spans="1:21" ht="42" x14ac:dyDescent="0.25">
      <c r="A36" s="28">
        <v>26</v>
      </c>
      <c r="B36" s="29" t="s">
        <v>55</v>
      </c>
      <c r="C36" s="30">
        <v>38800</v>
      </c>
      <c r="D36" s="30">
        <v>41516</v>
      </c>
      <c r="E36" s="31" t="s">
        <v>13</v>
      </c>
      <c r="F36" s="32" t="s">
        <v>61</v>
      </c>
      <c r="G36" s="30">
        <v>41516</v>
      </c>
      <c r="H36" s="32" t="s">
        <v>61</v>
      </c>
      <c r="I36" s="30">
        <v>41516</v>
      </c>
      <c r="J36" s="33" t="s">
        <v>15</v>
      </c>
      <c r="K36" s="34">
        <v>3300055610</v>
      </c>
      <c r="L36" s="35">
        <v>44811</v>
      </c>
    </row>
    <row r="37" spans="1:21" ht="21" x14ac:dyDescent="0.25">
      <c r="A37" s="28">
        <v>27</v>
      </c>
      <c r="B37" s="29" t="s">
        <v>59</v>
      </c>
      <c r="C37" s="30">
        <v>46000</v>
      </c>
      <c r="D37" s="30">
        <v>49220</v>
      </c>
      <c r="E37" s="31" t="s">
        <v>13</v>
      </c>
      <c r="F37" s="32" t="s">
        <v>58</v>
      </c>
      <c r="G37" s="30">
        <v>49220</v>
      </c>
      <c r="H37" s="32" t="s">
        <v>58</v>
      </c>
      <c r="I37" s="30">
        <v>49220</v>
      </c>
      <c r="J37" s="33" t="s">
        <v>15</v>
      </c>
      <c r="K37" s="34">
        <v>3300055625</v>
      </c>
      <c r="L37" s="35">
        <v>44813</v>
      </c>
    </row>
    <row r="38" spans="1:21" ht="21" x14ac:dyDescent="0.25">
      <c r="A38" s="28">
        <v>28</v>
      </c>
      <c r="B38" s="29" t="s">
        <v>62</v>
      </c>
      <c r="C38" s="30">
        <v>32100</v>
      </c>
      <c r="D38" s="30">
        <v>34347</v>
      </c>
      <c r="E38" s="31" t="s">
        <v>13</v>
      </c>
      <c r="F38" s="32" t="s">
        <v>58</v>
      </c>
      <c r="G38" s="30">
        <v>34347</v>
      </c>
      <c r="H38" s="32" t="s">
        <v>58</v>
      </c>
      <c r="I38" s="30">
        <v>34347</v>
      </c>
      <c r="J38" s="33" t="s">
        <v>15</v>
      </c>
      <c r="K38" s="34">
        <v>3300055611</v>
      </c>
      <c r="L38" s="35">
        <v>44813</v>
      </c>
    </row>
    <row r="39" spans="1:21" ht="42" x14ac:dyDescent="0.25">
      <c r="A39" s="28">
        <v>29</v>
      </c>
      <c r="B39" s="29" t="s">
        <v>59</v>
      </c>
      <c r="C39" s="30">
        <v>88350</v>
      </c>
      <c r="D39" s="30">
        <v>94534.5</v>
      </c>
      <c r="E39" s="31" t="s">
        <v>13</v>
      </c>
      <c r="F39" s="32" t="s">
        <v>63</v>
      </c>
      <c r="G39" s="30">
        <v>94534.5</v>
      </c>
      <c r="H39" s="32" t="s">
        <v>63</v>
      </c>
      <c r="I39" s="30">
        <v>94534.5</v>
      </c>
      <c r="J39" s="33" t="s">
        <v>15</v>
      </c>
      <c r="K39" s="34">
        <v>3300055599</v>
      </c>
      <c r="L39" s="35">
        <v>44817</v>
      </c>
    </row>
    <row r="40" spans="1:21" ht="42" x14ac:dyDescent="0.25">
      <c r="A40" s="28">
        <v>30</v>
      </c>
      <c r="B40" s="29" t="s">
        <v>59</v>
      </c>
      <c r="C40" s="30">
        <v>51080</v>
      </c>
      <c r="D40" s="30">
        <v>54655.6</v>
      </c>
      <c r="E40" s="31" t="s">
        <v>13</v>
      </c>
      <c r="F40" s="32" t="s">
        <v>63</v>
      </c>
      <c r="G40" s="36">
        <v>54655.6</v>
      </c>
      <c r="H40" s="32" t="s">
        <v>63</v>
      </c>
      <c r="I40" s="30">
        <v>54655.6</v>
      </c>
      <c r="J40" s="33" t="s">
        <v>15</v>
      </c>
      <c r="K40" s="34">
        <v>3300055619</v>
      </c>
      <c r="L40" s="35">
        <v>44817</v>
      </c>
    </row>
    <row r="41" spans="1:21" ht="42" x14ac:dyDescent="0.25">
      <c r="A41" s="28">
        <v>31</v>
      </c>
      <c r="B41" s="29" t="s">
        <v>64</v>
      </c>
      <c r="C41" s="30">
        <v>15500</v>
      </c>
      <c r="D41" s="30">
        <v>16585</v>
      </c>
      <c r="E41" s="31" t="s">
        <v>13</v>
      </c>
      <c r="F41" s="32" t="s">
        <v>65</v>
      </c>
      <c r="G41" s="36">
        <v>16585</v>
      </c>
      <c r="H41" s="32" t="s">
        <v>65</v>
      </c>
      <c r="I41" s="36">
        <v>16585</v>
      </c>
      <c r="J41" s="33" t="s">
        <v>15</v>
      </c>
      <c r="K41" s="34">
        <v>3300055612</v>
      </c>
      <c r="L41" s="35">
        <v>44820</v>
      </c>
    </row>
    <row r="42" spans="1:21" ht="42" x14ac:dyDescent="0.25">
      <c r="A42" s="28">
        <v>32</v>
      </c>
      <c r="B42" s="29" t="s">
        <v>59</v>
      </c>
      <c r="C42" s="30">
        <v>192900</v>
      </c>
      <c r="D42" s="30">
        <v>206403</v>
      </c>
      <c r="E42" s="31" t="s">
        <v>13</v>
      </c>
      <c r="F42" s="32" t="s">
        <v>66</v>
      </c>
      <c r="G42" s="36">
        <v>206403</v>
      </c>
      <c r="H42" s="32" t="s">
        <v>66</v>
      </c>
      <c r="I42" s="36">
        <v>206403</v>
      </c>
      <c r="J42" s="33" t="s">
        <v>15</v>
      </c>
      <c r="K42" s="34">
        <v>3300055704</v>
      </c>
      <c r="L42" s="35">
        <v>44820</v>
      </c>
    </row>
    <row r="43" spans="1:21" ht="21" x14ac:dyDescent="0.25">
      <c r="A43" s="28">
        <v>33</v>
      </c>
      <c r="B43" s="29" t="s">
        <v>62</v>
      </c>
      <c r="C43" s="30">
        <v>74800</v>
      </c>
      <c r="D43" s="30">
        <v>80036</v>
      </c>
      <c r="E43" s="31" t="s">
        <v>13</v>
      </c>
      <c r="F43" s="32" t="s">
        <v>56</v>
      </c>
      <c r="G43" s="36">
        <v>80036</v>
      </c>
      <c r="H43" s="32" t="s">
        <v>56</v>
      </c>
      <c r="I43" s="36">
        <v>80036</v>
      </c>
      <c r="J43" s="33" t="s">
        <v>15</v>
      </c>
      <c r="K43" s="34">
        <v>3300055603</v>
      </c>
      <c r="L43" s="35">
        <v>44812</v>
      </c>
    </row>
    <row r="44" spans="1:21" ht="42" x14ac:dyDescent="0.25">
      <c r="A44" s="28">
        <v>34</v>
      </c>
      <c r="B44" s="29" t="s">
        <v>67</v>
      </c>
      <c r="C44" s="30">
        <v>457800</v>
      </c>
      <c r="D44" s="30">
        <v>489846</v>
      </c>
      <c r="E44" s="31" t="s">
        <v>13</v>
      </c>
      <c r="F44" s="32" t="s">
        <v>63</v>
      </c>
      <c r="G44" s="36">
        <v>489846</v>
      </c>
      <c r="H44" s="32" t="s">
        <v>63</v>
      </c>
      <c r="I44" s="36">
        <v>489846</v>
      </c>
      <c r="J44" s="33" t="s">
        <v>15</v>
      </c>
      <c r="K44" s="34">
        <v>3300055669</v>
      </c>
      <c r="L44" s="35">
        <v>44826</v>
      </c>
    </row>
    <row r="45" spans="1:21" ht="21" x14ac:dyDescent="0.25">
      <c r="A45" s="28">
        <v>35</v>
      </c>
      <c r="B45" s="29" t="s">
        <v>68</v>
      </c>
      <c r="C45" s="30">
        <v>230000</v>
      </c>
      <c r="D45" s="30">
        <v>246100</v>
      </c>
      <c r="E45" s="31" t="s">
        <v>13</v>
      </c>
      <c r="F45" s="32" t="s">
        <v>60</v>
      </c>
      <c r="G45" s="36">
        <v>246100</v>
      </c>
      <c r="H45" s="32" t="s">
        <v>60</v>
      </c>
      <c r="I45" s="36">
        <v>246100</v>
      </c>
      <c r="J45" s="33" t="s">
        <v>15</v>
      </c>
      <c r="K45" s="34">
        <v>3300055777</v>
      </c>
      <c r="L45" s="35">
        <v>44826</v>
      </c>
    </row>
    <row r="46" spans="1:21" ht="21" x14ac:dyDescent="0.25">
      <c r="A46" s="28">
        <v>36</v>
      </c>
      <c r="B46" s="29" t="s">
        <v>59</v>
      </c>
      <c r="C46" s="30">
        <v>73500</v>
      </c>
      <c r="D46" s="30">
        <v>78645</v>
      </c>
      <c r="E46" s="31" t="s">
        <v>13</v>
      </c>
      <c r="F46" s="32" t="s">
        <v>60</v>
      </c>
      <c r="G46" s="30">
        <v>78645</v>
      </c>
      <c r="H46" s="32" t="s">
        <v>60</v>
      </c>
      <c r="I46" s="30">
        <v>78645</v>
      </c>
      <c r="J46" s="33" t="s">
        <v>15</v>
      </c>
      <c r="K46" s="34">
        <v>3300055674</v>
      </c>
      <c r="L46" s="35">
        <v>44826</v>
      </c>
    </row>
    <row r="47" spans="1:21" ht="21" x14ac:dyDescent="0.25">
      <c r="A47" s="28">
        <v>37</v>
      </c>
      <c r="B47" s="29" t="s">
        <v>59</v>
      </c>
      <c r="C47" s="30">
        <v>117000</v>
      </c>
      <c r="D47" s="30">
        <v>125190</v>
      </c>
      <c r="E47" s="31" t="s">
        <v>13</v>
      </c>
      <c r="F47" s="32" t="s">
        <v>60</v>
      </c>
      <c r="G47" s="36">
        <v>125190</v>
      </c>
      <c r="H47" s="32" t="s">
        <v>60</v>
      </c>
      <c r="I47" s="36">
        <v>125190</v>
      </c>
      <c r="J47" s="33" t="s">
        <v>15</v>
      </c>
      <c r="K47" s="34">
        <v>3300055667</v>
      </c>
      <c r="L47" s="35">
        <v>44826</v>
      </c>
    </row>
    <row r="48" spans="1:21" ht="42" x14ac:dyDescent="0.25">
      <c r="A48" s="28">
        <v>38</v>
      </c>
      <c r="B48" s="29" t="s">
        <v>59</v>
      </c>
      <c r="C48" s="30">
        <v>11680</v>
      </c>
      <c r="D48" s="30">
        <v>12497.6</v>
      </c>
      <c r="E48" s="31" t="s">
        <v>13</v>
      </c>
      <c r="F48" s="32" t="s">
        <v>66</v>
      </c>
      <c r="G48" s="30">
        <v>12497.6</v>
      </c>
      <c r="H48" s="32" t="s">
        <v>66</v>
      </c>
      <c r="I48" s="36">
        <v>12497.6</v>
      </c>
      <c r="J48" s="33" t="s">
        <v>15</v>
      </c>
      <c r="K48" s="34">
        <v>3300055808</v>
      </c>
      <c r="L48" s="35">
        <v>44830</v>
      </c>
    </row>
    <row r="49" spans="1:12" ht="42" x14ac:dyDescent="0.25">
      <c r="A49" s="28">
        <v>39</v>
      </c>
      <c r="B49" s="29" t="s">
        <v>55</v>
      </c>
      <c r="C49" s="30">
        <v>38800</v>
      </c>
      <c r="D49" s="30">
        <v>41516</v>
      </c>
      <c r="E49" s="31" t="s">
        <v>13</v>
      </c>
      <c r="F49" s="32" t="s">
        <v>61</v>
      </c>
      <c r="G49" s="30">
        <v>41516</v>
      </c>
      <c r="H49" s="32" t="s">
        <v>61</v>
      </c>
      <c r="I49" s="30">
        <v>41516</v>
      </c>
      <c r="J49" s="33" t="s">
        <v>15</v>
      </c>
      <c r="K49" s="34">
        <v>3300055912</v>
      </c>
      <c r="L49" s="35">
        <v>44831</v>
      </c>
    </row>
    <row r="50" spans="1:12" ht="21" x14ac:dyDescent="0.25">
      <c r="A50" s="28">
        <v>40</v>
      </c>
      <c r="B50" s="29" t="s">
        <v>55</v>
      </c>
      <c r="C50" s="30">
        <v>37800</v>
      </c>
      <c r="D50" s="36">
        <v>40446</v>
      </c>
      <c r="E50" s="31" t="s">
        <v>13</v>
      </c>
      <c r="F50" s="32" t="s">
        <v>58</v>
      </c>
      <c r="G50" s="36">
        <v>40446</v>
      </c>
      <c r="H50" s="32" t="s">
        <v>58</v>
      </c>
      <c r="I50" s="36">
        <v>40446</v>
      </c>
      <c r="J50" s="33" t="s">
        <v>15</v>
      </c>
      <c r="K50" s="34">
        <v>3300055910</v>
      </c>
      <c r="L50" s="35">
        <v>44831</v>
      </c>
    </row>
    <row r="51" spans="1:12" ht="24" thickBot="1" x14ac:dyDescent="0.55000000000000004">
      <c r="I51" s="40">
        <f>SUM(I6:I50)</f>
        <v>34761090.550000004</v>
      </c>
    </row>
    <row r="52" spans="1:12" ht="18.75" thickTop="1" x14ac:dyDescent="0.25"/>
  </sheetData>
  <mergeCells count="42">
    <mergeCell ref="H29:H31"/>
    <mergeCell ref="I29:I31"/>
    <mergeCell ref="J29:J31"/>
    <mergeCell ref="K29:K31"/>
    <mergeCell ref="L29:L31"/>
    <mergeCell ref="A29:A31"/>
    <mergeCell ref="B29:B31"/>
    <mergeCell ref="C29:C31"/>
    <mergeCell ref="D29:D31"/>
    <mergeCell ref="E29:E31"/>
    <mergeCell ref="A1:L1"/>
    <mergeCell ref="A2:L2"/>
    <mergeCell ref="A3:L3"/>
    <mergeCell ref="A4:A5"/>
    <mergeCell ref="B4:B5"/>
    <mergeCell ref="C4:C5"/>
    <mergeCell ref="D4:D5"/>
    <mergeCell ref="E4:E5"/>
    <mergeCell ref="F4:G4"/>
    <mergeCell ref="H4:I4"/>
    <mergeCell ref="J4:J5"/>
    <mergeCell ref="K4:L5"/>
    <mergeCell ref="A10:A12"/>
    <mergeCell ref="B10:B12"/>
    <mergeCell ref="C10:C12"/>
    <mergeCell ref="D10:D12"/>
    <mergeCell ref="E10:E12"/>
    <mergeCell ref="H10:H12"/>
    <mergeCell ref="I10:I12"/>
    <mergeCell ref="J10:J12"/>
    <mergeCell ref="K10:K12"/>
    <mergeCell ref="L10:L12"/>
    <mergeCell ref="A27:A28"/>
    <mergeCell ref="B27:B28"/>
    <mergeCell ref="C27:C28"/>
    <mergeCell ref="D27:D28"/>
    <mergeCell ref="E27:E28"/>
    <mergeCell ref="H27:H28"/>
    <mergeCell ref="I27:I28"/>
    <mergeCell ref="J27:J28"/>
    <mergeCell ref="K27:K28"/>
    <mergeCell ref="L27:L28"/>
  </mergeCells>
  <pageMargins left="0.51181102362204722" right="0.31496062992125984" top="0.35433070866141736" bottom="0.35433070866141736" header="0.11811023622047245" footer="0.11811023622047245"/>
  <pageSetup paperSize="9" scale="6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มีค</vt:lpstr>
      <vt:lpstr>มีค!Print_Area</vt:lpstr>
      <vt:lpstr>มีค!Print_Titles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ณิชาภา ขวัญเจริญ</dc:creator>
  <cp:lastModifiedBy>ธีรรัตน์ เรืองโรจน์</cp:lastModifiedBy>
  <cp:lastPrinted>2022-10-03T07:52:32Z</cp:lastPrinted>
  <dcterms:created xsi:type="dcterms:W3CDTF">2022-04-01T08:30:22Z</dcterms:created>
  <dcterms:modified xsi:type="dcterms:W3CDTF">2022-10-20T03:25:41Z</dcterms:modified>
</cp:coreProperties>
</file>