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0E84393B-42B3-44DE-9DDE-78C8B30B4EA7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คัดเลือก!$A$1:$K$12</definedName>
    <definedName name="_xlnm.Print_Area" localSheetId="2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วิธีเฉพาะเจาะจง!$A$1:$K$21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1" i="4" l="1"/>
  <c r="I19" i="2" l="1"/>
  <c r="A2" i="7" l="1"/>
  <c r="A2" i="2"/>
  <c r="A4" i="7"/>
  <c r="A4" i="2"/>
  <c r="I11" i="7" l="1"/>
  <c r="I20" i="5" l="1"/>
</calcChain>
</file>

<file path=xl/sharedStrings.xml><?xml version="1.0" encoding="utf-8"?>
<sst xmlns="http://schemas.openxmlformats.org/spreadsheetml/2006/main" count="196" uniqueCount="86">
  <si>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</si>
  <si>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</si>
  <si>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</si>
  <si>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</si>
  <si>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</si>
  <si>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</si>
  <si>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</si>
  <si>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</si>
  <si>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</si>
  <si>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</si>
  <si>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</si>
  <si>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</si>
  <si>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</si>
  <si>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</si>
  <si>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</si>
  <si>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</si>
  <si>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</si>
  <si>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</si>
  <si>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</si>
  <si>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</si>
  <si>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</si>
  <si>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</si>
  <si>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</si>
  <si>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</si>
  <si>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</si>
  <si>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>คัดเลือก</t>
  </si>
  <si>
    <t>e-bidding</t>
  </si>
  <si>
    <t>ห้างหุ้นส่วนจำกัด เค.ที. เมนเดอร์</t>
  </si>
  <si>
    <t>วันที่ 1 - 31 ตุลาคม พ.ศ. 2565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</si>
  <si>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ตุลาคม 2565</t>
    </r>
  </si>
  <si>
    <t xml:space="preserve">งานก่อสร้างวางท่อจ่ายน้ำและท่อบริการ และงานที่เกี่ยวข้อง ด้านลดน้ำสูญเสีย พื้นที่สำนักงานประปาสาขาตากสิน </t>
  </si>
  <si>
    <t>บริษัท พี.บี. 85 การช่าง จำกัด</t>
  </si>
  <si>
    <t>เลขที่ 3300056167 วันที่ 3 ตุลาคม 2565</t>
  </si>
  <si>
    <t>เลขที่ 3300056102 วันที่ 3 ตุลาคม 2565</t>
  </si>
  <si>
    <t>ห้างหุ้นส่วนจำกัด สุริยภัณฑ์ การช่าง</t>
  </si>
  <si>
    <t>ห้างหุ้นส่วนจำกัด สุริยภัณฑ์
การช่าง</t>
  </si>
  <si>
    <t>บริษัท เกตุทรัพย์สมบูรณ์ จำกัด</t>
  </si>
  <si>
    <t>เลขที่ 3300056287 วันที่ 5 ตุลาคม 2565</t>
  </si>
  <si>
    <t>เลขที่ 3300056176 วันที่ 3 ตุลาคม 2565</t>
  </si>
  <si>
    <t>งานจ้างซ่อมท่อประปาแตกรั่ว และงานที่เกี่ยวข้อง พื้นที่สำนักงานประปาสาขาตากสิน</t>
  </si>
  <si>
    <t>งานปรับปรุงถอดเปลี่ยนมาตรวัดน้ำครบวาระ และงานที่เกี่ยวข้อง พื้นที่สำนักงานประปาสาขาตากสิน</t>
  </si>
  <si>
    <t xml:space="preserve"> บริษัท เจ อาร์ ซัคเซส จำกัด	</t>
  </si>
  <si>
    <t>เลขที่ 3300056288 วันที่ 5 ตุลาคม 2565</t>
  </si>
  <si>
    <t>บริษัท พงศ์พัช ไฮโดร จำกัด</t>
  </si>
  <si>
    <t>เลขที่ 3300056701 วันที่ 27 ตุลาคม 2565</t>
  </si>
  <si>
    <t>งานก่อสร้างวางท่อจ่ายน้ำและท่อบริการด้านธุรกิจเสริม พื้นที่สำนักงานประปาสาขาตากสิน</t>
  </si>
  <si>
    <t xml:space="preserve">งานจ้างสำรวจหาจุดรั่วในระบบจ่ายน้ำ พื้นที่สำนักงานประปาสาขาตากสิน </t>
  </si>
  <si>
    <t xml:space="preserve">บริษัท ไฮโดร อีควิปเมนท์ ซัพพลาย แอนด์ เซอร์วิส จำกัด </t>
  </si>
  <si>
    <t>เลขที่ 3300056091 วันที่ 3 ตุลาคม 2565</t>
  </si>
  <si>
    <t>เลขที่ 3300056170 วันที่ 3 ตุลาคม 2565</t>
  </si>
  <si>
    <t>เลขที่ 3300056179 วันที่ 3 ตุลาคม 2565</t>
  </si>
  <si>
    <t xml:space="preserve">ห้างหุ้นส่วนจำกัด สุริยภัณฑ์ การช่าง </t>
  </si>
  <si>
    <t xml:space="preserve">บริษัท วโรรัตน์ จำกัด </t>
  </si>
  <si>
    <t>เลขที่ 3300056415 วันที่ 11 ตุลาคม 2565</t>
  </si>
  <si>
    <t>งานปรับปรุง ถอดเปลี่ยน ยก/ย้าย มาตรวัดน้ำและงานที่เกี่ยวข้อง พื้นที่สำนักงานประปาสาขาตากสิน</t>
  </si>
  <si>
    <t xml:space="preserve"> บริษัท ทีเอสเอฟ อินเตอร์เทรด จำกัด </t>
  </si>
  <si>
    <t>บริษัท ไอคิว เทคโนโลยีส์ เอเซียจำกัด</t>
  </si>
  <si>
    <t>เลขที่ 3300056182 วันที่ 3 ตุลาคม 2565</t>
  </si>
  <si>
    <t>งานเช่าระบบจัดการคิวอัตโนมัติ พร้อมติดตั้ง สำหรับ สำนักงานประปาสาขาตากสิน,สำนักงานประปาสาขาสุขสวัสดิ์ และจุดจอด จ่าย จร</t>
  </si>
  <si>
    <t>บริษัท เอส แอนด์ ที คอนเท้มพ์ จำกัด</t>
  </si>
  <si>
    <t xml:space="preserve">งานเช่าใช้บริการตู้คอนเทนเนอร์สำหรับเก็บพัสดุ </t>
  </si>
  <si>
    <t>เลขที่ 3300056184 วันที่ 3 ตุลาคม 2565</t>
  </si>
  <si>
    <t>งานก่อสร้างวางท่อจ่ายน้ำและท่อบริการด้านธุรกิจเสริม งานย้ายแนวท่อใกล้ ทบ.16/1 (ช่วง กม.11+865) และเส้นทางอื่นในพื้นที่สำนักงานประปาสาขาตากสิน</t>
  </si>
  <si>
    <t>เลขที่ 3300056444 วันที่ 12 ตุลาคม 2565</t>
  </si>
  <si>
    <t>เลขที่ 3300056580 วันที่ 20 ตุลาคม 2565</t>
  </si>
  <si>
    <t>เลขที่ 3300056581 วันที่ 20 ตุลาคม 2565</t>
  </si>
  <si>
    <t>เลขที่ 3300056582 วันที่ 20 ตุลาคม 2565</t>
  </si>
  <si>
    <t>เลขที่ 3300056726 วันที่ 27 ตุลาคม 2565</t>
  </si>
  <si>
    <t xml:space="preserve">งานเช่าใช้บริการตู้สำนักงานสนามสำหรับพนักงานรักษาความปลอดภัย </t>
  </si>
  <si>
    <t xml:space="preserve">ซื้อโทรศัพท์ไร้สาย จำนวน 4 เครื่อง </t>
  </si>
  <si>
    <t>เลขที่ 3300056727 วันที่ 27 ตุลาคม 2565</t>
  </si>
  <si>
    <t>เลขที่ 3300056728 วันที่ 27 ตุลาคม 2565</t>
  </si>
  <si>
    <t>เลขที่ 3300056732 วันที่ 27 ตุลาคม 2565</t>
  </si>
  <si>
    <t>เลขที่ 3300056770 วันที่ 28 ตุลาคม 2565</t>
  </si>
  <si>
    <t xml:space="preserve">งานจัดซื้อเครื่องมัลติมิเดียโปรเจคเตอร์ ระดับ XGA ขนาดไม่น้อยกว่า 3,500 ANSI Lumen พร้อมอุปกรณ์ประกอบ </t>
  </si>
  <si>
    <t>ห้างหุ้นส่วนจำกัด แอล.อี.ดี.เอฟโวลูชั่น</t>
  </si>
  <si>
    <t>บริษัท ราชาแอร์ และ เทคโนโลยี จำกัด</t>
  </si>
  <si>
    <t xml:space="preserve">งานบำรุงรักษาเครื่องปรับอากาศ จำนวน 46 เครื่อง </t>
  </si>
  <si>
    <t>งานซื้อสายดับเพลิงพร้อมข้อต่อรถบรรทุกน้ำ จำนวน 2 ชิ้น</t>
  </si>
  <si>
    <t xml:space="preserve">ห้างหุ้นส่วนจำกัด ตรีอุดม </t>
  </si>
  <si>
    <t xml:space="preserve">งานซื้อเครื่องโทรสารแบบใช้กระดาษ A4 </t>
  </si>
  <si>
    <t>บริษัท กนกสิน เอ๊กซปอร์ต อิมปอร์ต จำกัด</t>
  </si>
  <si>
    <t xml:space="preserve">งานซื้อเครื่องขยายเสียงคาดเอวพร้อมไมโครโฟนครอบศรีษะ และขาตั้งไมโครโฟนชนิดตั้งพื้น </t>
  </si>
  <si>
    <t xml:space="preserve">งานจัดซื้อต้นไม้ของสำนักงานประปาสาขาตากสิน </t>
  </si>
  <si>
    <t xml:space="preserve">บริษัท เจ.อาร์.บี ครีเอชั่น จำกัด </t>
  </si>
  <si>
    <t xml:space="preserve">บริษัท ลิกซ์บางกอก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</si>
</sst>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7" fillId="3" borderId="5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25"/>
  <sheetViews>
    <sheetView showRuler="0" view="pageBreakPreview" zoomScaleSheetLayoutView="100" workbookViewId="0">
      <pane ySplit="8" topLeftCell="A18" activePane="bottomLeft" state="frozen"/>
      <selection activeCell="A3" sqref="A3:K3"/>
      <selection pane="bottomLeft" activeCell="O22" sqref="O22"/>
    </sheetView>
  </sheetViews>
  <sheetFormatPr defaultRowHeight="18.75" x14ac:dyDescent="0.3"/>
  <cols>
    <col min="1" max="1" width="6.855468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5703125" style="8" customWidth="1"/>
    <col min="7" max="7" width="12.42578125" style="7" bestFit="1" customWidth="1"/>
    <col min="8" max="8" width="24.1406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">
        <v>29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">
        <v>28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12</v>
      </c>
    </row>
    <row r="8" spans="1:11" ht="42.75" customHeight="1" x14ac:dyDescent="0.3">
      <c r="A8" s="103"/>
      <c r="B8" s="98"/>
      <c r="C8" s="105"/>
      <c r="D8" s="103"/>
      <c r="E8" s="98"/>
      <c r="F8" s="12" t="s">
        <v>6</v>
      </c>
      <c r="G8" s="11" t="s">
        <v>7</v>
      </c>
      <c r="H8" s="12" t="s">
        <v>8</v>
      </c>
      <c r="I8" s="11" t="s">
        <v>9</v>
      </c>
      <c r="J8" s="103"/>
      <c r="K8" s="105"/>
    </row>
    <row r="9" spans="1:11" s="70" customFormat="1" ht="86.25" x14ac:dyDescent="0.3">
      <c r="A9" s="71">
        <v>1</v>
      </c>
      <c r="B9" s="67" t="s">
        <v>58</v>
      </c>
      <c r="C9" s="72">
        <v>500000</v>
      </c>
      <c r="D9" s="72">
        <v>500000</v>
      </c>
      <c r="E9" s="86" t="s">
        <v>24</v>
      </c>
      <c r="F9" s="88" t="s">
        <v>56</v>
      </c>
      <c r="G9" s="83">
        <v>500000</v>
      </c>
      <c r="H9" s="88" t="s">
        <v>56</v>
      </c>
      <c r="I9" s="83">
        <v>500000</v>
      </c>
      <c r="J9" s="74" t="s">
        <v>22</v>
      </c>
      <c r="K9" s="69" t="s">
        <v>57</v>
      </c>
    </row>
    <row r="10" spans="1:11" s="70" customFormat="1" ht="45" customHeight="1" x14ac:dyDescent="0.3">
      <c r="A10" s="71">
        <v>2</v>
      </c>
      <c r="B10" s="67" t="s">
        <v>60</v>
      </c>
      <c r="C10" s="83">
        <v>154080</v>
      </c>
      <c r="D10" s="83">
        <v>154080</v>
      </c>
      <c r="E10" s="86" t="s">
        <v>24</v>
      </c>
      <c r="F10" s="88" t="s">
        <v>59</v>
      </c>
      <c r="G10" s="83">
        <v>154080</v>
      </c>
      <c r="H10" s="88" t="s">
        <v>59</v>
      </c>
      <c r="I10" s="83">
        <v>154080</v>
      </c>
      <c r="J10" s="74" t="s">
        <v>22</v>
      </c>
      <c r="K10" s="69" t="s">
        <v>61</v>
      </c>
    </row>
    <row r="11" spans="1:11" s="70" customFormat="1" ht="90" customHeight="1" x14ac:dyDescent="0.3">
      <c r="A11" s="71">
        <v>3</v>
      </c>
      <c r="B11" s="67" t="s">
        <v>62</v>
      </c>
      <c r="C11" s="72">
        <v>499716</v>
      </c>
      <c r="D11" s="72">
        <v>499716</v>
      </c>
      <c r="E11" s="86" t="s">
        <v>24</v>
      </c>
      <c r="F11" s="82" t="s">
        <v>43</v>
      </c>
      <c r="G11" s="72">
        <v>484865</v>
      </c>
      <c r="H11" s="82" t="s">
        <v>43</v>
      </c>
      <c r="I11" s="72">
        <v>484865</v>
      </c>
      <c r="J11" s="74" t="s">
        <v>22</v>
      </c>
      <c r="K11" s="69" t="s">
        <v>63</v>
      </c>
    </row>
    <row r="12" spans="1:11" s="70" customFormat="1" ht="45" customHeight="1" x14ac:dyDescent="0.3">
      <c r="A12" s="71">
        <v>4</v>
      </c>
      <c r="B12" s="67" t="s">
        <v>78</v>
      </c>
      <c r="C12" s="72">
        <v>8988</v>
      </c>
      <c r="D12" s="72">
        <v>8174.8</v>
      </c>
      <c r="E12" s="86" t="s">
        <v>24</v>
      </c>
      <c r="F12" s="88" t="s">
        <v>79</v>
      </c>
      <c r="G12" s="72">
        <v>8174.8</v>
      </c>
      <c r="H12" s="88" t="s">
        <v>79</v>
      </c>
      <c r="I12" s="72">
        <v>8174.8</v>
      </c>
      <c r="J12" s="74" t="s">
        <v>22</v>
      </c>
      <c r="K12" s="69" t="s">
        <v>64</v>
      </c>
    </row>
    <row r="13" spans="1:11" s="70" customFormat="1" ht="45" customHeight="1" x14ac:dyDescent="0.3">
      <c r="A13" s="71">
        <v>5</v>
      </c>
      <c r="B13" s="67" t="s">
        <v>80</v>
      </c>
      <c r="C13" s="72">
        <v>18083</v>
      </c>
      <c r="D13" s="72">
        <v>17976</v>
      </c>
      <c r="E13" s="86" t="s">
        <v>24</v>
      </c>
      <c r="F13" s="88" t="s">
        <v>81</v>
      </c>
      <c r="G13" s="72">
        <v>17976</v>
      </c>
      <c r="H13" s="88" t="s">
        <v>81</v>
      </c>
      <c r="I13" s="72">
        <v>17976</v>
      </c>
      <c r="J13" s="74" t="s">
        <v>22</v>
      </c>
      <c r="K13" s="69" t="s">
        <v>65</v>
      </c>
    </row>
    <row r="14" spans="1:11" s="70" customFormat="1" ht="51.75" x14ac:dyDescent="0.3">
      <c r="A14" s="71">
        <v>6</v>
      </c>
      <c r="B14" s="67" t="s">
        <v>82</v>
      </c>
      <c r="C14" s="72">
        <v>17762</v>
      </c>
      <c r="D14" s="72">
        <v>14338</v>
      </c>
      <c r="E14" s="86" t="s">
        <v>24</v>
      </c>
      <c r="F14" s="88" t="s">
        <v>75</v>
      </c>
      <c r="G14" s="72">
        <v>14338</v>
      </c>
      <c r="H14" s="88" t="s">
        <v>75</v>
      </c>
      <c r="I14" s="72">
        <v>14338</v>
      </c>
      <c r="J14" s="74" t="s">
        <v>22</v>
      </c>
      <c r="K14" s="69" t="s">
        <v>66</v>
      </c>
    </row>
    <row r="15" spans="1:11" s="97" customFormat="1" ht="51.75" x14ac:dyDescent="0.3">
      <c r="A15" s="71">
        <v>7</v>
      </c>
      <c r="B15" s="94" t="s">
        <v>68</v>
      </c>
      <c r="C15" s="72">
        <v>69550</v>
      </c>
      <c r="D15" s="72">
        <v>69550</v>
      </c>
      <c r="E15" s="86" t="s">
        <v>24</v>
      </c>
      <c r="F15" s="95" t="s">
        <v>59</v>
      </c>
      <c r="G15" s="72">
        <v>69550</v>
      </c>
      <c r="H15" s="95" t="s">
        <v>59</v>
      </c>
      <c r="I15" s="72">
        <v>69550</v>
      </c>
      <c r="J15" s="86" t="s">
        <v>22</v>
      </c>
      <c r="K15" s="96" t="s">
        <v>67</v>
      </c>
    </row>
    <row r="16" spans="1:11" s="70" customFormat="1" ht="45" customHeight="1" x14ac:dyDescent="0.3">
      <c r="A16" s="71">
        <v>8</v>
      </c>
      <c r="B16" s="67" t="s">
        <v>69</v>
      </c>
      <c r="C16" s="72">
        <v>16050</v>
      </c>
      <c r="D16" s="72">
        <v>15536.4</v>
      </c>
      <c r="E16" s="86" t="s">
        <v>24</v>
      </c>
      <c r="F16" s="88" t="s">
        <v>85</v>
      </c>
      <c r="G16" s="72">
        <v>15536.4</v>
      </c>
      <c r="H16" s="88" t="s">
        <v>85</v>
      </c>
      <c r="I16" s="72">
        <v>15536.4</v>
      </c>
      <c r="J16" s="74" t="s">
        <v>22</v>
      </c>
      <c r="K16" s="69" t="s">
        <v>70</v>
      </c>
    </row>
    <row r="17" spans="1:11" s="70" customFormat="1" ht="69" x14ac:dyDescent="0.3">
      <c r="A17" s="71">
        <v>9</v>
      </c>
      <c r="B17" s="67" t="s">
        <v>74</v>
      </c>
      <c r="C17" s="88">
        <v>31030</v>
      </c>
      <c r="D17" s="88">
        <v>31030</v>
      </c>
      <c r="E17" s="86" t="s">
        <v>24</v>
      </c>
      <c r="F17" s="88" t="s">
        <v>75</v>
      </c>
      <c r="G17" s="88">
        <v>31030</v>
      </c>
      <c r="H17" s="88" t="s">
        <v>75</v>
      </c>
      <c r="I17" s="88">
        <v>31030</v>
      </c>
      <c r="J17" s="74" t="s">
        <v>22</v>
      </c>
      <c r="K17" s="69" t="s">
        <v>71</v>
      </c>
    </row>
    <row r="18" spans="1:11" s="70" customFormat="1" ht="45" customHeight="1" x14ac:dyDescent="0.3">
      <c r="A18" s="71">
        <v>10</v>
      </c>
      <c r="B18" s="67" t="s">
        <v>77</v>
      </c>
      <c r="C18" s="72">
        <v>49220</v>
      </c>
      <c r="D18" s="72">
        <v>49220</v>
      </c>
      <c r="E18" s="86" t="s">
        <v>24</v>
      </c>
      <c r="F18" s="88" t="s">
        <v>76</v>
      </c>
      <c r="G18" s="72">
        <v>49220</v>
      </c>
      <c r="H18" s="88" t="s">
        <v>76</v>
      </c>
      <c r="I18" s="72">
        <v>49220</v>
      </c>
      <c r="J18" s="74" t="s">
        <v>22</v>
      </c>
      <c r="K18" s="69" t="s">
        <v>72</v>
      </c>
    </row>
    <row r="19" spans="1:11" s="70" customFormat="1" ht="45" customHeight="1" x14ac:dyDescent="0.3">
      <c r="A19" s="71">
        <v>11</v>
      </c>
      <c r="B19" s="67" t="s">
        <v>83</v>
      </c>
      <c r="C19" s="72">
        <v>79982.5</v>
      </c>
      <c r="D19" s="72">
        <v>79982.5</v>
      </c>
      <c r="E19" s="86" t="s">
        <v>24</v>
      </c>
      <c r="F19" s="88" t="s">
        <v>84</v>
      </c>
      <c r="G19" s="72">
        <v>79982.5</v>
      </c>
      <c r="H19" s="88" t="s">
        <v>84</v>
      </c>
      <c r="I19" s="72">
        <v>79982.5</v>
      </c>
      <c r="J19" s="74" t="s">
        <v>22</v>
      </c>
      <c r="K19" s="69" t="s">
        <v>73</v>
      </c>
    </row>
    <row r="20" spans="1:11" s="70" customFormat="1" ht="45" customHeight="1" x14ac:dyDescent="0.3">
      <c r="A20" s="68"/>
      <c r="B20" s="85"/>
      <c r="C20" s="86"/>
      <c r="D20" s="86"/>
      <c r="E20" s="86"/>
      <c r="F20" s="87"/>
      <c r="G20" s="86"/>
      <c r="H20" s="87"/>
      <c r="I20" s="86"/>
      <c r="J20" s="74"/>
      <c r="K20" s="93"/>
    </row>
    <row r="21" spans="1:11" s="29" customFormat="1" ht="45" customHeight="1" thickBot="1" x14ac:dyDescent="0.35">
      <c r="A21" s="13"/>
      <c r="B21" s="14"/>
      <c r="C21" s="15"/>
      <c r="D21" s="15"/>
      <c r="E21" s="16"/>
      <c r="F21" s="18"/>
      <c r="G21" s="44"/>
      <c r="H21" s="45"/>
      <c r="I21" s="90">
        <f>SUM(I9:I20)</f>
        <v>1424752.7</v>
      </c>
      <c r="J21" s="43"/>
      <c r="K21" s="84"/>
    </row>
    <row r="22" spans="1:11" ht="33" customHeight="1" thickTop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x14ac:dyDescent="0.3">
      <c r="A23" s="13"/>
      <c r="B23" s="14"/>
      <c r="C23" s="15"/>
      <c r="D23" s="15"/>
      <c r="E23" s="16"/>
      <c r="F23" s="13"/>
      <c r="G23" s="17"/>
      <c r="H23" s="18"/>
      <c r="I23" s="15"/>
      <c r="J23" s="16"/>
      <c r="K23" s="19"/>
    </row>
    <row r="24" spans="1:11" x14ac:dyDescent="0.3">
      <c r="A24" s="20"/>
      <c r="B24" s="21"/>
      <c r="C24" s="22"/>
      <c r="D24" s="22"/>
      <c r="E24" s="22"/>
      <c r="F24" s="20"/>
      <c r="G24" s="23"/>
      <c r="H24" s="24"/>
      <c r="I24" s="22"/>
      <c r="J24" s="22"/>
      <c r="K24" s="25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14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12</v>
      </c>
    </row>
    <row r="8" spans="1:11" ht="42.75" customHeight="1" x14ac:dyDescent="0.3">
      <c r="A8" s="103"/>
      <c r="B8" s="98"/>
      <c r="C8" s="105"/>
      <c r="D8" s="103"/>
      <c r="E8" s="98"/>
      <c r="F8" s="42" t="s">
        <v>6</v>
      </c>
      <c r="G8" s="41" t="s">
        <v>7</v>
      </c>
      <c r="H8" s="42" t="s">
        <v>8</v>
      </c>
      <c r="I8" s="41" t="s">
        <v>9</v>
      </c>
      <c r="J8" s="103"/>
      <c r="K8" s="105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9"/>
  <sheetViews>
    <sheetView tabSelected="1" showRuler="0" view="pageBreakPreview" zoomScaleSheetLayoutView="100" workbookViewId="0">
      <selection activeCell="I19" sqref="I19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tr">
        <f>+วิธีเฉพาะเจาะจง!A2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tr">
        <f>+วิธีเฉพาะเจาะจง!A4</f>
        <v>วันที่ 1 - 31 ตุลาคม พ.ศ. 2565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21</v>
      </c>
    </row>
    <row r="8" spans="1:11" ht="59.25" customHeight="1" x14ac:dyDescent="0.3">
      <c r="A8" s="103"/>
      <c r="B8" s="98"/>
      <c r="C8" s="105"/>
      <c r="D8" s="103"/>
      <c r="E8" s="98"/>
      <c r="F8" s="9" t="s">
        <v>6</v>
      </c>
      <c r="G8" s="10" t="s">
        <v>7</v>
      </c>
      <c r="H8" s="9" t="s">
        <v>8</v>
      </c>
      <c r="I8" s="10" t="s">
        <v>9</v>
      </c>
      <c r="J8" s="103"/>
      <c r="K8" s="105"/>
    </row>
    <row r="9" spans="1:11" ht="69.95" customHeight="1" x14ac:dyDescent="0.3">
      <c r="A9" s="68">
        <v>1</v>
      </c>
      <c r="B9" s="85" t="s">
        <v>46</v>
      </c>
      <c r="C9" s="86">
        <v>2140000</v>
      </c>
      <c r="D9" s="72">
        <v>2139631.9700000002</v>
      </c>
      <c r="E9" s="86" t="s">
        <v>26</v>
      </c>
      <c r="F9" s="88" t="s">
        <v>47</v>
      </c>
      <c r="G9" s="83">
        <v>2122514.91</v>
      </c>
      <c r="H9" s="88" t="s">
        <v>47</v>
      </c>
      <c r="I9" s="73">
        <v>2118298.2599999998</v>
      </c>
      <c r="J9" s="74" t="s">
        <v>22</v>
      </c>
      <c r="K9" s="69" t="s">
        <v>48</v>
      </c>
    </row>
    <row r="10" spans="1:11" ht="69.95" customHeight="1" x14ac:dyDescent="0.3">
      <c r="A10" s="68">
        <v>2</v>
      </c>
      <c r="B10" s="85" t="s">
        <v>39</v>
      </c>
      <c r="C10" s="86">
        <v>10000000</v>
      </c>
      <c r="D10" s="72">
        <v>9999935</v>
      </c>
      <c r="E10" s="86" t="s">
        <v>26</v>
      </c>
      <c r="F10" s="88" t="s">
        <v>27</v>
      </c>
      <c r="G10" s="83">
        <v>8899000</v>
      </c>
      <c r="H10" s="88" t="s">
        <v>27</v>
      </c>
      <c r="I10" s="88">
        <v>8899000</v>
      </c>
      <c r="J10" s="74" t="s">
        <v>22</v>
      </c>
      <c r="K10" s="69" t="s">
        <v>33</v>
      </c>
    </row>
    <row r="11" spans="1:11" ht="69.95" customHeight="1" x14ac:dyDescent="0.3">
      <c r="A11" s="68">
        <v>3</v>
      </c>
      <c r="B11" s="85" t="s">
        <v>30</v>
      </c>
      <c r="C11" s="86">
        <v>15000000</v>
      </c>
      <c r="D11" s="72">
        <v>14977073</v>
      </c>
      <c r="E11" s="86" t="s">
        <v>26</v>
      </c>
      <c r="F11" s="88" t="s">
        <v>31</v>
      </c>
      <c r="G11" s="83">
        <v>12680000</v>
      </c>
      <c r="H11" s="88" t="s">
        <v>31</v>
      </c>
      <c r="I11" s="73">
        <v>12679031</v>
      </c>
      <c r="J11" s="74" t="s">
        <v>22</v>
      </c>
      <c r="K11" s="69" t="s">
        <v>32</v>
      </c>
    </row>
    <row r="12" spans="1:11" ht="69.95" customHeight="1" x14ac:dyDescent="0.3">
      <c r="A12" s="68">
        <v>4</v>
      </c>
      <c r="B12" s="85" t="s">
        <v>30</v>
      </c>
      <c r="C12" s="86">
        <v>15000000</v>
      </c>
      <c r="D12" s="72">
        <v>14980973</v>
      </c>
      <c r="E12" s="86" t="s">
        <v>26</v>
      </c>
      <c r="F12" s="88" t="s">
        <v>51</v>
      </c>
      <c r="G12" s="83">
        <v>13130000</v>
      </c>
      <c r="H12" s="88" t="s">
        <v>51</v>
      </c>
      <c r="I12" s="73">
        <v>13127005</v>
      </c>
      <c r="J12" s="74" t="s">
        <v>22</v>
      </c>
      <c r="K12" s="69" t="s">
        <v>49</v>
      </c>
    </row>
    <row r="13" spans="1:11" ht="69.95" customHeight="1" x14ac:dyDescent="0.3">
      <c r="A13" s="68">
        <v>5</v>
      </c>
      <c r="B13" s="85" t="s">
        <v>30</v>
      </c>
      <c r="C13" s="86">
        <v>15000000</v>
      </c>
      <c r="D13" s="72">
        <v>14973171</v>
      </c>
      <c r="E13" s="86" t="s">
        <v>26</v>
      </c>
      <c r="F13" s="88" t="s">
        <v>36</v>
      </c>
      <c r="G13" s="83">
        <v>12876900</v>
      </c>
      <c r="H13" s="88" t="s">
        <v>36</v>
      </c>
      <c r="I13" s="73">
        <v>12876900</v>
      </c>
      <c r="J13" s="74" t="s">
        <v>22</v>
      </c>
      <c r="K13" s="69" t="s">
        <v>38</v>
      </c>
    </row>
    <row r="14" spans="1:11" ht="69.95" customHeight="1" x14ac:dyDescent="0.3">
      <c r="A14" s="68">
        <v>6</v>
      </c>
      <c r="B14" s="85" t="s">
        <v>30</v>
      </c>
      <c r="C14" s="86">
        <v>15000000</v>
      </c>
      <c r="D14" s="72">
        <v>14978257</v>
      </c>
      <c r="E14" s="86" t="s">
        <v>26</v>
      </c>
      <c r="F14" s="88" t="s">
        <v>52</v>
      </c>
      <c r="G14" s="83">
        <v>13580000</v>
      </c>
      <c r="H14" s="88" t="s">
        <v>52</v>
      </c>
      <c r="I14" s="73">
        <v>13571963</v>
      </c>
      <c r="J14" s="74" t="s">
        <v>22</v>
      </c>
      <c r="K14" s="69" t="s">
        <v>50</v>
      </c>
    </row>
    <row r="15" spans="1:11" ht="69.95" customHeight="1" x14ac:dyDescent="0.3">
      <c r="A15" s="68">
        <v>7</v>
      </c>
      <c r="B15" s="85" t="s">
        <v>30</v>
      </c>
      <c r="C15" s="86">
        <v>10000000</v>
      </c>
      <c r="D15" s="72">
        <v>9998753</v>
      </c>
      <c r="E15" s="86" t="s">
        <v>26</v>
      </c>
      <c r="F15" s="88" t="s">
        <v>34</v>
      </c>
      <c r="G15" s="83">
        <v>8222000</v>
      </c>
      <c r="H15" s="88" t="s">
        <v>35</v>
      </c>
      <c r="I15" s="73">
        <v>8220649</v>
      </c>
      <c r="J15" s="74" t="s">
        <v>22</v>
      </c>
      <c r="K15" s="69" t="s">
        <v>37</v>
      </c>
    </row>
    <row r="16" spans="1:11" ht="69.95" customHeight="1" x14ac:dyDescent="0.3">
      <c r="A16" s="68">
        <v>8</v>
      </c>
      <c r="B16" s="85" t="s">
        <v>40</v>
      </c>
      <c r="C16" s="86">
        <v>3600000</v>
      </c>
      <c r="D16" s="72">
        <v>3599940.1</v>
      </c>
      <c r="E16" s="86" t="s">
        <v>26</v>
      </c>
      <c r="F16" s="88" t="s">
        <v>41</v>
      </c>
      <c r="G16" s="83">
        <v>3466513.24</v>
      </c>
      <c r="H16" s="88" t="s">
        <v>41</v>
      </c>
      <c r="I16" s="73">
        <v>3465111.54</v>
      </c>
      <c r="J16" s="74" t="s">
        <v>22</v>
      </c>
      <c r="K16" s="69" t="s">
        <v>42</v>
      </c>
    </row>
    <row r="17" spans="1:11" ht="69.95" customHeight="1" x14ac:dyDescent="0.3">
      <c r="A17" s="68">
        <v>9</v>
      </c>
      <c r="B17" s="85" t="s">
        <v>54</v>
      </c>
      <c r="C17" s="86">
        <v>1199000</v>
      </c>
      <c r="D17" s="72">
        <v>1198997.06</v>
      </c>
      <c r="E17" s="86" t="s">
        <v>26</v>
      </c>
      <c r="F17" s="88" t="s">
        <v>55</v>
      </c>
      <c r="G17" s="83">
        <v>1190910</v>
      </c>
      <c r="H17" s="88" t="s">
        <v>55</v>
      </c>
      <c r="I17" s="83">
        <v>1190910</v>
      </c>
      <c r="J17" s="74" t="s">
        <v>22</v>
      </c>
      <c r="K17" s="69" t="s">
        <v>53</v>
      </c>
    </row>
    <row r="18" spans="1:11" ht="69.95" customHeight="1" x14ac:dyDescent="0.3">
      <c r="A18" s="68"/>
      <c r="B18" s="85"/>
      <c r="C18" s="86"/>
      <c r="D18" s="72"/>
      <c r="E18" s="86"/>
      <c r="F18" s="88"/>
      <c r="G18" s="83"/>
      <c r="H18" s="88"/>
      <c r="I18" s="83"/>
      <c r="J18" s="74"/>
      <c r="K18" s="69"/>
    </row>
    <row r="19" spans="1:11" s="29" customFormat="1" ht="45" customHeight="1" thickBot="1" x14ac:dyDescent="0.35">
      <c r="A19" s="75"/>
      <c r="B19" s="26"/>
      <c r="C19" s="76"/>
      <c r="D19" s="76"/>
      <c r="E19" s="77"/>
      <c r="F19" s="75"/>
      <c r="G19" s="78"/>
      <c r="H19" s="79"/>
      <c r="I19" s="80">
        <f>+SUM(I9:I18)</f>
        <v>76148867.799999997</v>
      </c>
      <c r="J19" s="81"/>
      <c r="K19" s="92"/>
    </row>
    <row r="20" spans="1:11" s="29" customFormat="1" ht="26.1" customHeight="1" thickTop="1" x14ac:dyDescent="0.3">
      <c r="A20" s="13"/>
      <c r="B20" s="63"/>
      <c r="C20" s="15"/>
      <c r="D20" s="15"/>
      <c r="E20" s="16"/>
      <c r="F20" s="14"/>
      <c r="G20" s="17"/>
      <c r="H20" s="13"/>
      <c r="I20" s="17"/>
      <c r="J20" s="27"/>
      <c r="K20" s="62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2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64"/>
      <c r="G23" s="17"/>
      <c r="H23" s="64"/>
      <c r="I23" s="15" t="s">
        <v>23</v>
      </c>
      <c r="J23" s="27"/>
      <c r="K23" s="62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2"/>
    </row>
    <row r="25" spans="1:11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1" s="29" customFormat="1" ht="26.1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1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1" ht="33" customHeight="1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1"/>
  <sheetViews>
    <sheetView showRuler="0" view="pageBreakPreview" zoomScaleSheetLayoutView="100" workbookViewId="0">
      <selection activeCell="I9" sqref="I9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9" t="str">
        <f>+วิธีเฉพาะเจาะจง!A2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6" customFormat="1" ht="20.25" customHeight="1" x14ac:dyDescent="0.2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6" customFormat="1" ht="20.25" customHeight="1" x14ac:dyDescent="0.2">
      <c r="A4" s="100" t="str">
        <f>+วิธีเฉพาะเจาะจง!A4</f>
        <v>วันที่ 1 - 31 ตุลาคม พ.ศ. 2565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1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9.5" customHeight="1" x14ac:dyDescent="0.3">
      <c r="A7" s="103" t="s">
        <v>4</v>
      </c>
      <c r="B7" s="98" t="s">
        <v>5</v>
      </c>
      <c r="C7" s="104" t="s">
        <v>11</v>
      </c>
      <c r="D7" s="103" t="s">
        <v>10</v>
      </c>
      <c r="E7" s="98" t="s">
        <v>1</v>
      </c>
      <c r="F7" s="98" t="s">
        <v>2</v>
      </c>
      <c r="G7" s="98"/>
      <c r="H7" s="98" t="s">
        <v>13</v>
      </c>
      <c r="I7" s="98"/>
      <c r="J7" s="103" t="s">
        <v>3</v>
      </c>
      <c r="K7" s="104" t="s">
        <v>21</v>
      </c>
    </row>
    <row r="8" spans="1:11" ht="59.25" customHeight="1" x14ac:dyDescent="0.3">
      <c r="A8" s="103"/>
      <c r="B8" s="98"/>
      <c r="C8" s="105"/>
      <c r="D8" s="103"/>
      <c r="E8" s="98"/>
      <c r="F8" s="65" t="s">
        <v>6</v>
      </c>
      <c r="G8" s="66" t="s">
        <v>7</v>
      </c>
      <c r="H8" s="65" t="s">
        <v>8</v>
      </c>
      <c r="I8" s="66" t="s">
        <v>9</v>
      </c>
      <c r="J8" s="103"/>
      <c r="K8" s="105"/>
    </row>
    <row r="9" spans="1:11" s="6" customFormat="1" ht="51.75" x14ac:dyDescent="0.2">
      <c r="A9" s="71">
        <v>1</v>
      </c>
      <c r="B9" s="67" t="s">
        <v>45</v>
      </c>
      <c r="C9" s="72">
        <v>7999902</v>
      </c>
      <c r="D9" s="72">
        <v>7997559</v>
      </c>
      <c r="E9" s="72" t="s">
        <v>25</v>
      </c>
      <c r="F9" s="82" t="s">
        <v>43</v>
      </c>
      <c r="G9" s="83">
        <v>7937000</v>
      </c>
      <c r="H9" s="82" t="s">
        <v>43</v>
      </c>
      <c r="I9" s="73">
        <v>7935905</v>
      </c>
      <c r="J9" s="74" t="s">
        <v>22</v>
      </c>
      <c r="K9" s="69" t="s">
        <v>44</v>
      </c>
    </row>
    <row r="10" spans="1:11" ht="45" customHeight="1" x14ac:dyDescent="0.3">
      <c r="A10" s="71"/>
      <c r="B10" s="67"/>
      <c r="C10" s="72"/>
      <c r="D10" s="72"/>
      <c r="E10" s="72"/>
      <c r="F10" s="82"/>
      <c r="G10" s="83"/>
      <c r="H10" s="82"/>
      <c r="I10" s="73"/>
      <c r="J10" s="74"/>
      <c r="K10" s="69"/>
    </row>
    <row r="11" spans="1:11" s="29" customFormat="1" ht="45" customHeight="1" thickBot="1" x14ac:dyDescent="0.35">
      <c r="A11" s="13"/>
      <c r="B11" s="14"/>
      <c r="C11" s="15"/>
      <c r="D11" s="15"/>
      <c r="E11" s="16"/>
      <c r="F11" s="13"/>
      <c r="G11" s="17"/>
      <c r="H11" s="18"/>
      <c r="I11" s="90">
        <f>+SUM(I9:I10)</f>
        <v>7935905</v>
      </c>
      <c r="J11" s="43"/>
      <c r="K11" s="91"/>
    </row>
    <row r="12" spans="1:11" s="29" customFormat="1" ht="19.5" thickTop="1" x14ac:dyDescent="0.3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 t="s">
        <v>23</v>
      </c>
      <c r="J14" s="16"/>
      <c r="K14" s="19"/>
    </row>
    <row r="15" spans="1:11" s="29" customFormat="1" ht="26.1" customHeight="1" x14ac:dyDescent="0.3">
      <c r="A15" s="13"/>
      <c r="B15" s="14"/>
      <c r="C15" s="15"/>
      <c r="D15" s="15"/>
      <c r="E15" s="16"/>
      <c r="F15" s="64"/>
      <c r="G15" s="17"/>
      <c r="H15" s="64"/>
      <c r="I15" s="15"/>
      <c r="J15" s="27"/>
      <c r="K15" s="62"/>
    </row>
    <row r="16" spans="1:11" s="29" customFormat="1" ht="26.1" hidden="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89"/>
      <c r="I20" s="17"/>
      <c r="J20" s="27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2022-11-07T05:11:40Z</cp:lastPrinted>
  <dcterms:created xsi:type="dcterms:W3CDTF">2012-03-11T08:00:11Z</dcterms:created>
  <dcterms:modified xsi:type="dcterms:W3CDTF">2023-03-14T07:42:33Z</dcterms:modified>
</cp:coreProperties>
</file>