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B7414180-DDF0-4F9D-91DB-38985F8210A7}" xr6:coauthVersionLast="36" xr6:coauthVersionMax="36" xr10:uidLastSave="{00000000-0000-0000-0000-000000000000}"/>
  <bookViews>
    <workbookView xWindow="0" yWindow="0" windowWidth="28800" windowHeight="11625" tabRatio="599" activeTab="1" xr2:uid="{00000000-000D-0000-FFFF-FFFF00000000}"/>
  </bookViews>
  <sheets>
    <sheet name="ตัวอย่าง" sheetId="29" r:id="rId1"/>
    <sheet name="พ.ค.66" sheetId="28" r:id="rId2"/>
    <sheet name="ข้อร้องเรียน" sheetId="25" r:id="rId3"/>
  </sheets>
  <definedNames>
    <definedName name="_xlnm.Print_Area" localSheetId="2">ข้อร้องเรียน!$A$1:$L$7</definedName>
    <definedName name="_xlnm.Print_Titles" localSheetId="0">ตัวอย่าง!$1:$6</definedName>
  </definedNames>
  <calcPr calcId="191029"/>
</workbook>
</file>

<file path=xl/calcChain.xml><?xml version="1.0" encoding="utf-8"?>
<calcChain xmlns="http://schemas.openxmlformats.org/spreadsheetml/2006/main">
  <c r="C39" i="28" l="1"/>
  <c r="C35" i="28"/>
  <c r="C31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ไพทรัพย์ ตั้งลิขิตไพศาล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ไพทรัพย์ ตั้งลิขิตไพศาล:</t>
        </r>
        <r>
          <rPr>
            <sz val="9"/>
            <color indexed="81"/>
            <rFont val="Tahoma"/>
            <family val="2"/>
          </rPr>
          <t xml:space="preserve">
ถอด vat ทุกรายการ
ถ้าเป็นเจาะจงใช้ราคากลาง ถอดvat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ไพทรัพย์ ตั้งลิขิตไพศาล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ไพทรัพย์ ตั้งลิขิตไพศาล:</t>
        </r>
        <r>
          <rPr>
            <sz val="9"/>
            <color indexed="81"/>
            <rFont val="Tahoma"/>
            <family val="2"/>
          </rPr>
          <t xml:space="preserve">
ถอด vat ทุกรายการ
ถ้าเป็นเจาะจงใช้ราคากลาง ถอดvat</t>
        </r>
      </text>
    </comment>
  </commentList>
</comments>
</file>

<file path=xl/sharedStrings.xml><?xml version="1.0" encoding="utf-8"?>
<sst xmlns="http://schemas.openxmlformats.org/spreadsheetml/2006/main" count="242" uniqueCount="160">
  <si>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</si>
  <si>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</si>
  <si>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</si>
  <si>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</si>
  <si>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</si>
  <si>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</si>
  <si>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</si>
  <si>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</si>
  <si>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</si>
  <si>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</si>
  <si>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</si>
  <si>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</si>
  <si>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</si>
  <si>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</si>
  <si>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</si>
  <si>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</si>
  <si>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</si>
  <si>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สำนักงานประปาสาขาสุขสวัสดิ์</t>
  </si>
  <si>
    <t>งานที่จัดซื้อ/จัดจ้าง</t>
  </si>
  <si>
    <t>วงเงินงบประมาณที่
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</si>
  <si>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</si>
  <si>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</si>
  <si>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</si>
  <si>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ราคาที่เสนอ</t>
  </si>
  <si>
    <t>ราคาที่ตกลงซื้อ/จ้าง
(รวมภาษี)</t>
  </si>
  <si>
    <t>ไม่มีข้อร้องเรียน งานจัดซื้อจัดจ้าง</t>
  </si>
  <si>
    <t xml:space="preserve">           </t>
  </si>
  <si>
    <t>เฉพาะเจาะจง</t>
  </si>
  <si>
    <t>ราคาเหมาะสม</t>
  </si>
  <si>
    <t xml:space="preserve">ในพื้นที่สำนักงานประปาสาขาสุขสวัสดิ์ </t>
  </si>
  <si>
    <t>บริษัท บุญพิศลย์การช่าง จำกัด</t>
  </si>
  <si>
    <t>วิธีประกวดราคา</t>
  </si>
  <si>
    <t>ราคาต่ำสุด</t>
  </si>
  <si>
    <t>ในพื้นที่สำนักงานประปาสาขาสุขสวัสดิ์</t>
  </si>
  <si>
    <t>วันที่ 3 เมษายน 2566</t>
  </si>
  <si>
    <t>เลขที่ PO 3300058769</t>
  </si>
  <si>
    <t>ซท14-03-66</t>
  </si>
  <si>
    <t>ลงวันที่ 15 มี.ค.66</t>
  </si>
  <si>
    <t>งานจ้างเหมาซ่อมท่อประปาแตกรั่วพร้อมงานที่เกี่ยวข้อง ในพื้นที่สำนักงานประปา</t>
  </si>
  <si>
    <t>สาขาสุขสวัสดิ์</t>
  </si>
  <si>
    <t xml:space="preserve">งานจ้างวางท่อสำหรับรองรับงานเพิ่มแรงดันน้ำ (Mobile Booster Pump) </t>
  </si>
  <si>
    <t>เพื่อเพิ่มประสิทธิภาพการสำรวจจุดรั่ว ในพื้นที่สำนักงานประปาสาขาสุขสวัสดิ์</t>
  </si>
  <si>
    <t>เลขที่ PO 3300047720</t>
  </si>
  <si>
    <t>ป(M)14-01-66</t>
  </si>
  <si>
    <t>ลงวันที่ 10 มี.ค. 66</t>
  </si>
  <si>
    <t xml:space="preserve">งานก่อสร้างวางท่อประปาและงานที่เกี่ยวข้อง งานรับจ้างงาน โครงการ ฮาบิเทีย </t>
  </si>
  <si>
    <t xml:space="preserve">ประชาอุทิศ 72 ระยะ 1 (ซอยประชาอุทิศ 72) ถนนประชาอุทิศ </t>
  </si>
  <si>
    <t>เลขที่ PO 3300058749</t>
  </si>
  <si>
    <t>รจ14-12(66)</t>
  </si>
  <si>
    <t>ลงวันที่ 14 มี.ค.66</t>
  </si>
  <si>
    <t>เลขที่ PO 3300058899</t>
  </si>
  <si>
    <t>ป.14-11(66)</t>
  </si>
  <si>
    <t>ลงวันที่ 27 มี.ค.66</t>
  </si>
  <si>
    <t xml:space="preserve">งานก่อสร้างงานก่อสร้างวางท่อประปา และงานที่เกี่ยวข้อง ด้านลดน้ำสูญเสีย </t>
  </si>
  <si>
    <t>บริเวณถนนสายกระออม-บ้านคลองสวน(สะพานคลองมอญ-</t>
  </si>
  <si>
    <t xml:space="preserve">สามแยกวัดจันทร์แก้วเพชร หมู่2,3,4) ซอยประชาอุทิศ 90 </t>
  </si>
  <si>
    <t>งานก่อสร้างวางท่อประปาและงานที่เกี่ยวข้อง ด้านลดน้ำสูญเสีย บริเวณซอย</t>
  </si>
  <si>
    <t>ประชาอุทิศ 69 แยก 7 ถนนประชาอุทิศ ในพื้นที่สำนักงานประปาสาขาสุขสวัสดิ์</t>
  </si>
  <si>
    <t>เลขที่ PO 3300058794</t>
  </si>
  <si>
    <t>ป.14-22(66)</t>
  </si>
  <si>
    <t>ลงวันที่ 16 มี.ค.66</t>
  </si>
  <si>
    <t xml:space="preserve">งานก่อสร้างวางท่อประปาและงานที่เกี่ยวข้อง งานรับจ้างงาน โครงการสิริเพลส </t>
  </si>
  <si>
    <t xml:space="preserve">พุทธบูชา 39 ระยะ 1 (ซอยพุทธบูชา 39) ถนนพุทธบูชา </t>
  </si>
  <si>
    <t>เลขที่ PO 3300058812</t>
  </si>
  <si>
    <t>รจ14-13(66)</t>
  </si>
  <si>
    <t>ลงวันที่ 20 มี.ค.66</t>
  </si>
  <si>
    <t>งานวางท่อขยายเขตจำหน่ายน้ำ (กรณี 1ราย/100ม.) และงานที่เกี่ยวข้อง</t>
  </si>
  <si>
    <t xml:space="preserve">บริเวณซอยเพชรหึงษ์ 18 แยก ทบ.61 หมู่ 17 ถนนเพชรหึงษ์ </t>
  </si>
  <si>
    <t>ในพื้นที่สำนักงานประสาขาสุขสวัสดิ์</t>
  </si>
  <si>
    <t>เลขที่ PO 3300058796</t>
  </si>
  <si>
    <t>ข14-01-66</t>
  </si>
  <si>
    <t>ราคาที่เหมาะสม</t>
  </si>
  <si>
    <t>บริษัท สหไพบูลย์เทคโนโลยี จำกัด</t>
  </si>
  <si>
    <t xml:space="preserve"> บริษัท สหไพบูลย์เทคโนโลยี จำกัด</t>
  </si>
  <si>
    <t>ห้างหุ้นส่วนจำกัด กุ๊ป กุ๊ป สุทธิ</t>
  </si>
  <si>
    <t xml:space="preserve"> บริษัท บุญพิศลย์การช่าง จำกัด</t>
  </si>
  <si>
    <t xml:space="preserve"> ห้างหุ้นส่วนจำกัดชลกร67</t>
  </si>
  <si>
    <t xml:space="preserve">ห้างหุ้นส่วนจำกัดชลกร67 </t>
  </si>
  <si>
    <t xml:space="preserve"> บริษัท บี.อาร์.แอล. คอร์ปอเรชั่น จำกัด</t>
  </si>
  <si>
    <t>บริษัท บี.อาร์.แอล. คอร์ปอเรชั่น จำกัด</t>
  </si>
  <si>
    <t xml:space="preserve"> ห้างหุ้นส่วนจำกัด กุ๊ป กุ๊ป สุทธิ</t>
  </si>
  <si>
    <t xml:space="preserve">งานก่อสร้างวางท่อประปาและงานที่เกี่ยวข้อง ด้านลดน้ำสูญเสีย บริเวณ </t>
  </si>
  <si>
    <t xml:space="preserve">รพ.บางจาก ซอยสุขสวัสดิ์ 78 (ซอย1) และ ซอยสุขสวัสดิ์ 70 แยก ทบ.5/4 </t>
  </si>
  <si>
    <t>ถนนสุขสวัสดิ์ ในพื้นที่สำนักงานประปาสาขาสุขสวัสดิ์</t>
  </si>
  <si>
    <t>เลขที่ PO 3300058992</t>
  </si>
  <si>
    <t>ป.14-24(66)</t>
  </si>
  <si>
    <t>ลงวันที่ 30 มี.ค.66</t>
  </si>
  <si>
    <t>ห้างหุ้นส่วนจำกัด พีชญาก่อสร้าง(1958)</t>
  </si>
  <si>
    <t>สรุปผลการดำเนินการจัดซื้อจัดจ้างในรอบเดือน มีนาคม 2566</t>
  </si>
  <si>
    <t>บริษัท ไทคูนวณิชย์ จำกัด</t>
  </si>
  <si>
    <t xml:space="preserve">งานก่อสร้างวางท่อประปาและงานที่เกี่ยวข้อง ด้านลดน้ำสูญเสีย </t>
  </si>
  <si>
    <t>ห้างหุ้นส่วนจำกัด สุพรรณเทพประทานพร</t>
  </si>
  <si>
    <t xml:space="preserve">งานก่อสร้างวางท่อประปาและงานที่เกี่ยวข้อง งานรับจ้างงาน โครงการ </t>
  </si>
  <si>
    <t>วันที่ 1 มิถุนายน 2566</t>
  </si>
  <si>
    <t>สรุปผลการดำเนินการจัดซื้อจัดจ้างในรอบเดือน พฤษภาคม 2566</t>
  </si>
  <si>
    <t>เลขที่ PO 3300059547</t>
  </si>
  <si>
    <t>ปว14-03-66</t>
  </si>
  <si>
    <t>ลงวันที่ 18 พ.ค. 66</t>
  </si>
  <si>
    <t>เลขที่ PO 3300059471</t>
  </si>
  <si>
    <t>สร14-07-66</t>
  </si>
  <si>
    <t>ลงวันที่ 12 พ.ค. 66</t>
  </si>
  <si>
    <t>เลขที่ PO 3300059464</t>
  </si>
  <si>
    <t>สร14-08-66</t>
  </si>
  <si>
    <t>ลงวันที่ 29 พ.ค. 66</t>
  </si>
  <si>
    <t>เลขที่ PO 3300059349</t>
  </si>
  <si>
    <t>เลขที่ PO 3300059694</t>
  </si>
  <si>
    <t>ป.14-16(66)</t>
  </si>
  <si>
    <t>ป.14-25(66)</t>
  </si>
  <si>
    <t>ลงวันที่ 2 พ.ค. 66</t>
  </si>
  <si>
    <t>เลขที่ PO 3300059505</t>
  </si>
  <si>
    <t>ปก14-09-66</t>
  </si>
  <si>
    <t>ลงวันที่ 11 พ.ค. 66</t>
  </si>
  <si>
    <t>เลขที่ PO 3300059452</t>
  </si>
  <si>
    <t>ปก14-08-66</t>
  </si>
  <si>
    <t>ลงวันที่ 16 พ.ค. 66</t>
  </si>
  <si>
    <t>เลขที่ PO 3300059602</t>
  </si>
  <si>
    <t>ปก14-11-66</t>
  </si>
  <si>
    <t>ลงวันที่ 23 พ.ค. 66</t>
  </si>
  <si>
    <t>เลขที่ PO 3300059391</t>
  </si>
  <si>
    <t>รจ14-18(66)</t>
  </si>
  <si>
    <t>ลงวันที่ 8 พ.ค. 66</t>
  </si>
  <si>
    <t>เลขที่ PO 3300059575</t>
  </si>
  <si>
    <t>รจ14-19(66)</t>
  </si>
  <si>
    <t>ลงวันที่ 22 พ.ค. 66</t>
  </si>
  <si>
    <t>เลขที่ PO 3300059635</t>
  </si>
  <si>
    <t>รจ14-20(66)</t>
  </si>
  <si>
    <t>ลงวันที่ 24 พ.ค. 66</t>
  </si>
  <si>
    <t>งานปรับปรุง ถอดเปลี่ยนมาตรวัดน้ำครบวาระ และงานที่เกี่ยวข้องพื้นที่สำนักงาน</t>
  </si>
  <si>
    <t>ประปาสาขาสุขสวัสดิ์</t>
  </si>
  <si>
    <t>บริษัท ทิพย์อันนา อินเตอร์เทรด จำกัด</t>
  </si>
  <si>
    <t xml:space="preserve">งานจ้างสำรวจจุดรั่วในระบบจ่ายน้ำ พื้นที่สำนักงานประปาสาขาสุขสวัสดิ์ </t>
  </si>
  <si>
    <t>ในพื้นที่กรุงเทพมหานครและพื้นที่ภายใต้อิทธิพลการจ่ายน้ำของเครื่องสูบน้ำ</t>
  </si>
  <si>
    <t>เพิ่มแรงดัน</t>
  </si>
  <si>
    <t>บริษัท ไฮโดร เอ็นจิเนียริ่ง จำกัด</t>
  </si>
  <si>
    <t>ในพื้นที่จังหวัดสมุทรปราการ</t>
  </si>
  <si>
    <t>บริษัท โพสสิทีฟ เบเนฟิต จำกัด</t>
  </si>
  <si>
    <t>งานก่อสร้างวางท่อประปาและงานที่เกี่ยวข้องด้านลดน้ำสูญเสีย บริเวณซอย</t>
  </si>
  <si>
    <t xml:space="preserve">ประชาอุทิศ 69ทับ1 ถนนประชาอุทิศ และ ซอยประชาอุทิศ 101 </t>
  </si>
  <si>
    <t>ถนนประชาอุทิศ ในพื้นที่สำนักงานประปาสาขาสุขสวัสดิ์</t>
  </si>
  <si>
    <t xml:space="preserve"> ห้างหุ้นส่วนจำกัด สุพรรณเทพประทานพร</t>
  </si>
  <si>
    <t xml:space="preserve"> ห้างหุ้นส่วนจำกัด อานนท์การช่าง</t>
  </si>
  <si>
    <t>งานก่อสร้างวางท่อปรับปรุงกำลังน้ำและงานที่เกี่ยวข้อง(Open End)</t>
  </si>
  <si>
    <t xml:space="preserve"> ในพื้นที่สำนักงานประปาสาขาสุขสวัสดิ์</t>
  </si>
  <si>
    <t xml:space="preserve"> ห้างหุ้นส่วนจำกัดวินิจ กฤษณา ก่อสร้าง</t>
  </si>
  <si>
    <t>ห้างหุ้นส่วนจำกัดวินิจ กฤษณา ก่อสร้าง</t>
  </si>
  <si>
    <t>งานวางท่อปรับปรุงกำลังน้ำและงานที่เกี่ยวข้องร่วมกับหน่วยงานภายนอก</t>
  </si>
  <si>
    <t xml:space="preserve"> บริเวณ ซอยประชาอุทิศ 69 แยก 16-7 ถึงสุดทางสาธารณะ ถนนประชาอุทิศ </t>
  </si>
  <si>
    <t xml:space="preserve">บริษัท ไทคูนวณิชย์ จำกัด </t>
  </si>
  <si>
    <t>งานวางท่อปรับปรุงกำลังน้ำและงานที่เกี่ยวข้อง ซอยสุขสวัสดิ์ 72 ซอย 2</t>
  </si>
  <si>
    <t xml:space="preserve">(ใต้ทางด่วนวงแหวนอุตสาหกรรม), ซอยข้างโรงเรียนพลอยจาตุรจินดา </t>
  </si>
  <si>
    <t>ถนนพระราชวิริยาภรณ์ ในพื้นที่สำนักงานประปาสาขาสุขสวัสดิ์</t>
  </si>
  <si>
    <t xml:space="preserve"> บริษัท เกตุทรัพย์สมบูรณ์ จำกัด</t>
  </si>
  <si>
    <t>งานก่อสร้างวางท่อประปาและงานที่เกี่ยวข้อง งานรับจ้างงาน โครงการสิริเพลส</t>
  </si>
  <si>
    <t xml:space="preserve"> พุทธบูชา 39 ระยะ 2 และ ไลโอ บลิสซ์ ประชาอุทิศ-สุขสวัสดิ์ ระยะ 10 </t>
  </si>
  <si>
    <t xml:space="preserve">  ห้างหุ้นส่วนจำกัด วอเตอร์เวอค</t>
  </si>
  <si>
    <t xml:space="preserve">งานก่อสร้างวางท่อประปาและงานที่เกี่ยวข้อง งานรับจ้างงาน </t>
  </si>
  <si>
    <t>โครงการเดอะโมดิช ประชาอุทิศ-สุขสวัสดิ์ ระยะ3 ซอยประชาอุทิศ 90</t>
  </si>
  <si>
    <t xml:space="preserve"> และโครงการคาซ่า เพรสโต้ ประชาอุทิศ 90 ระยะ 5 ในพื้นที่สำนักงานประปา</t>
  </si>
  <si>
    <t xml:space="preserve">หมู่บ้านสุขสำราญ คอทเทจ (ระยะ3) ซอยประชาอุทิศ 90 ถนนประชาอุทิศ </t>
  </si>
  <si>
    <t>วันที่  1 เดือน มิถุนายน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</si>
</sst>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charset val="222"/>
    </font>
    <font>
      <sz val="10"/>
      <name val="Arial"/>
      <family val="2"/>
      <charset val="222"/>
    </font>
    <font>
      <sz val="14"/>
      <name val="Cordia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name val="TH SarabunIT๙"/>
      <family val="2"/>
    </font>
    <font>
      <sz val="16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sz val="18"/>
      <name val="TH SarabunIT๙"/>
      <family val="2"/>
    </font>
    <font>
      <sz val="10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0" fontId="11" fillId="0" borderId="0"/>
    <xf numFmtId="0" fontId="1" fillId="0" borderId="0"/>
  </cellStyleXfs>
  <cellXfs count="107">
    <xf numFmtId="0" fontId="0" fillId="0" borderId="0" xfId="0"/>
    <xf numFmtId="0" fontId="15" fillId="0" borderId="0" xfId="11" applyFont="1" applyFill="1" applyAlignment="1">
      <alignment horizontal="left"/>
    </xf>
    <xf numFmtId="0" fontId="14" fillId="0" borderId="3" xfId="11" applyFont="1" applyFill="1" applyBorder="1" applyAlignment="1">
      <alignment horizontal="center"/>
    </xf>
    <xf numFmtId="43" fontId="14" fillId="0" borderId="3" xfId="7" applyFont="1" applyFill="1" applyBorder="1" applyAlignment="1">
      <alignment horizontal="center"/>
    </xf>
    <xf numFmtId="0" fontId="15" fillId="0" borderId="0" xfId="11" applyFont="1" applyFill="1"/>
    <xf numFmtId="0" fontId="14" fillId="0" borderId="5" xfId="11" applyFont="1" applyFill="1" applyBorder="1" applyAlignment="1">
      <alignment horizontal="center"/>
    </xf>
    <xf numFmtId="0" fontId="14" fillId="0" borderId="4" xfId="11" applyFont="1" applyFill="1" applyBorder="1" applyAlignment="1">
      <alignment horizontal="center"/>
    </xf>
    <xf numFmtId="43" fontId="14" fillId="0" borderId="5" xfId="7" applyFont="1" applyFill="1" applyBorder="1" applyAlignment="1">
      <alignment horizontal="center"/>
    </xf>
    <xf numFmtId="0" fontId="14" fillId="0" borderId="6" xfId="11" applyFont="1" applyFill="1" applyBorder="1"/>
    <xf numFmtId="43" fontId="14" fillId="0" borderId="6" xfId="7" applyFont="1" applyFill="1" applyBorder="1" applyAlignment="1">
      <alignment horizontal="center"/>
    </xf>
    <xf numFmtId="0" fontId="14" fillId="0" borderId="6" xfId="11" applyFont="1" applyFill="1" applyBorder="1" applyAlignment="1">
      <alignment horizontal="center"/>
    </xf>
    <xf numFmtId="59" fontId="16" fillId="0" borderId="2" xfId="11" applyNumberFormat="1" applyFont="1" applyFill="1" applyBorder="1" applyAlignment="1">
      <alignment horizontal="center" vertical="center"/>
    </xf>
    <xf numFmtId="0" fontId="16" fillId="0" borderId="3" xfId="11" applyFont="1" applyFill="1" applyBorder="1" applyAlignment="1">
      <alignment wrapText="1"/>
    </xf>
    <xf numFmtId="0" fontId="14" fillId="0" borderId="2" xfId="11" applyFont="1" applyFill="1" applyBorder="1" applyAlignment="1">
      <alignment horizontal="center"/>
    </xf>
    <xf numFmtId="0" fontId="16" fillId="0" borderId="3" xfId="11" applyFont="1" applyFill="1" applyBorder="1" applyAlignment="1">
      <alignment horizontal="center"/>
    </xf>
    <xf numFmtId="0" fontId="17" fillId="0" borderId="10" xfId="11" applyFont="1" applyFill="1" applyBorder="1"/>
    <xf numFmtId="59" fontId="16" fillId="0" borderId="4" xfId="11" applyNumberFormat="1" applyFont="1" applyFill="1" applyBorder="1" applyAlignment="1">
      <alignment horizontal="center" vertical="center"/>
    </xf>
    <xf numFmtId="0" fontId="16" fillId="0" borderId="5" xfId="11" applyFont="1" applyFill="1" applyBorder="1" applyAlignment="1">
      <alignment wrapText="1"/>
    </xf>
    <xf numFmtId="0" fontId="16" fillId="0" borderId="4" xfId="11" applyFont="1" applyFill="1" applyBorder="1" applyAlignment="1">
      <alignment horizontal="center"/>
    </xf>
    <xf numFmtId="43" fontId="16" fillId="0" borderId="4" xfId="1" applyFont="1" applyFill="1" applyBorder="1" applyAlignment="1">
      <alignment horizontal="center"/>
    </xf>
    <xf numFmtId="0" fontId="17" fillId="0" borderId="0" xfId="11" applyFont="1" applyFill="1" applyBorder="1"/>
    <xf numFmtId="59" fontId="16" fillId="0" borderId="7" xfId="11" applyNumberFormat="1" applyFont="1" applyFill="1" applyBorder="1" applyAlignment="1">
      <alignment horizontal="center" vertical="center"/>
    </xf>
    <xf numFmtId="0" fontId="16" fillId="0" borderId="6" xfId="11" applyFont="1" applyFill="1" applyBorder="1" applyAlignment="1">
      <alignment wrapText="1"/>
    </xf>
    <xf numFmtId="0" fontId="16" fillId="0" borderId="7" xfId="11" applyFont="1" applyFill="1" applyBorder="1" applyAlignment="1">
      <alignment horizontal="center"/>
    </xf>
    <xf numFmtId="43" fontId="16" fillId="0" borderId="7" xfId="1" applyFont="1" applyFill="1" applyBorder="1" applyAlignment="1">
      <alignment horizontal="center"/>
    </xf>
    <xf numFmtId="0" fontId="14" fillId="0" borderId="5" xfId="11" applyNumberFormat="1" applyFont="1" applyFill="1" applyBorder="1"/>
    <xf numFmtId="43" fontId="14" fillId="0" borderId="4" xfId="7" applyFont="1" applyFill="1" applyBorder="1" applyAlignment="1">
      <alignment horizontal="center"/>
    </xf>
    <xf numFmtId="43" fontId="14" fillId="0" borderId="4" xfId="1" applyFont="1" applyFill="1" applyBorder="1" applyAlignment="1">
      <alignment horizontal="center" vertical="center"/>
    </xf>
    <xf numFmtId="0" fontId="14" fillId="0" borderId="4" xfId="11" applyFont="1" applyFill="1" applyBorder="1" applyAlignment="1">
      <alignment horizontal="center" vertical="center"/>
    </xf>
    <xf numFmtId="0" fontId="14" fillId="0" borderId="4" xfId="11" applyFont="1" applyFill="1" applyBorder="1"/>
    <xf numFmtId="0" fontId="14" fillId="0" borderId="5" xfId="11" applyFont="1" applyFill="1" applyBorder="1" applyAlignment="1">
      <alignment horizontal="left"/>
    </xf>
    <xf numFmtId="0" fontId="14" fillId="0" borderId="5" xfId="11" applyFont="1" applyFill="1" applyBorder="1"/>
    <xf numFmtId="0" fontId="14" fillId="0" borderId="7" xfId="11" applyFont="1" applyFill="1" applyBorder="1"/>
    <xf numFmtId="43" fontId="14" fillId="0" borderId="7" xfId="7" applyFont="1" applyFill="1" applyBorder="1" applyAlignment="1">
      <alignment horizontal="center"/>
    </xf>
    <xf numFmtId="0" fontId="14" fillId="0" borderId="7" xfId="1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 vertical="center"/>
    </xf>
    <xf numFmtId="0" fontId="14" fillId="0" borderId="7" xfId="11" applyFont="1" applyFill="1" applyBorder="1" applyAlignment="1">
      <alignment horizontal="center" vertical="center"/>
    </xf>
    <xf numFmtId="43" fontId="16" fillId="0" borderId="2" xfId="0" applyNumberFormat="1" applyFont="1" applyFill="1" applyBorder="1" applyAlignment="1">
      <alignment horizontal="right"/>
    </xf>
    <xf numFmtId="43" fontId="14" fillId="0" borderId="2" xfId="0" applyNumberFormat="1" applyFont="1" applyFill="1" applyBorder="1"/>
    <xf numFmtId="0" fontId="14" fillId="0" borderId="5" xfId="0" applyFont="1" applyFill="1" applyBorder="1" applyAlignment="1">
      <alignment horizontal="center"/>
    </xf>
    <xf numFmtId="43" fontId="14" fillId="0" borderId="10" xfId="0" applyNumberFormat="1" applyFont="1" applyFill="1" applyBorder="1"/>
    <xf numFmtId="0" fontId="16" fillId="0" borderId="5" xfId="0" applyFont="1" applyFill="1" applyBorder="1" applyAlignment="1">
      <alignment horizontal="center"/>
    </xf>
    <xf numFmtId="43" fontId="16" fillId="0" borderId="4" xfId="0" applyNumberFormat="1" applyFont="1" applyFill="1" applyBorder="1"/>
    <xf numFmtId="43" fontId="16" fillId="0" borderId="0" xfId="0" applyNumberFormat="1" applyFont="1" applyFill="1" applyBorder="1"/>
    <xf numFmtId="43" fontId="16" fillId="0" borderId="7" xfId="0" applyNumberFormat="1" applyFont="1" applyFill="1" applyBorder="1"/>
    <xf numFmtId="0" fontId="16" fillId="0" borderId="6" xfId="0" applyFont="1" applyFill="1" applyBorder="1" applyAlignment="1">
      <alignment horizontal="center"/>
    </xf>
    <xf numFmtId="43" fontId="16" fillId="0" borderId="2" xfId="0" applyNumberFormat="1" applyFont="1" applyFill="1" applyBorder="1"/>
    <xf numFmtId="43" fontId="14" fillId="0" borderId="10" xfId="0" applyNumberFormat="1" applyFont="1" applyFill="1" applyBorder="1" applyAlignment="1">
      <alignment horizontal="right" wrapText="1"/>
    </xf>
    <xf numFmtId="0" fontId="14" fillId="0" borderId="3" xfId="0" applyFont="1" applyFill="1" applyBorder="1" applyAlignment="1">
      <alignment horizontal="center"/>
    </xf>
    <xf numFmtId="43" fontId="14" fillId="0" borderId="4" xfId="0" applyNumberFormat="1" applyFont="1" applyFill="1" applyBorder="1"/>
    <xf numFmtId="0" fontId="18" fillId="0" borderId="3" xfId="0" applyFont="1" applyFill="1" applyBorder="1" applyAlignment="1">
      <alignment horizontal="center"/>
    </xf>
    <xf numFmtId="0" fontId="19" fillId="0" borderId="0" xfId="11" applyFont="1" applyFill="1"/>
    <xf numFmtId="43" fontId="19" fillId="0" borderId="0" xfId="7" applyFont="1" applyFill="1" applyAlignment="1">
      <alignment horizontal="center"/>
    </xf>
    <xf numFmtId="0" fontId="19" fillId="0" borderId="0" xfId="11" applyFont="1" applyFill="1" applyAlignment="1">
      <alignment horizontal="center"/>
    </xf>
    <xf numFmtId="43" fontId="19" fillId="0" borderId="0" xfId="1" applyFont="1" applyFill="1"/>
    <xf numFmtId="43" fontId="19" fillId="0" borderId="0" xfId="1" applyFont="1" applyFill="1" applyAlignment="1">
      <alignment horizont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4" fontId="20" fillId="0" borderId="3" xfId="15" applyNumberFormat="1" applyFont="1" applyBorder="1" applyAlignment="1">
      <alignment horizontal="center" vertical="center"/>
    </xf>
    <xf numFmtId="43" fontId="20" fillId="0" borderId="3" xfId="14" applyFont="1" applyBorder="1" applyAlignment="1">
      <alignment horizontal="center" vertical="center" wrapText="1"/>
    </xf>
    <xf numFmtId="43" fontId="20" fillId="0" borderId="11" xfId="14" applyFont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15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43" fontId="14" fillId="0" borderId="3" xfId="1" applyFont="1" applyFill="1" applyBorder="1" applyAlignment="1">
      <alignment horizontal="center" vertical="center"/>
    </xf>
    <xf numFmtId="0" fontId="14" fillId="0" borderId="5" xfId="11" applyFont="1" applyFill="1" applyBorder="1" applyAlignment="1">
      <alignment horizontal="center" vertical="center"/>
    </xf>
    <xf numFmtId="0" fontId="14" fillId="0" borderId="6" xfId="11" applyFont="1" applyFill="1" applyBorder="1" applyAlignment="1">
      <alignment horizontal="center" vertical="center"/>
    </xf>
    <xf numFmtId="0" fontId="14" fillId="0" borderId="6" xfId="11" applyFont="1" applyFill="1" applyBorder="1" applyAlignment="1">
      <alignment horizontal="center" vertical="center" wrapText="1"/>
    </xf>
    <xf numFmtId="43" fontId="14" fillId="0" borderId="3" xfId="1" applyFont="1" applyFill="1" applyBorder="1" applyAlignment="1">
      <alignment horizontal="center" vertical="center"/>
    </xf>
    <xf numFmtId="0" fontId="14" fillId="0" borderId="5" xfId="11" applyFont="1" applyFill="1" applyBorder="1" applyAlignment="1">
      <alignment horizontal="center" vertical="center"/>
    </xf>
    <xf numFmtId="0" fontId="14" fillId="0" borderId="6" xfId="11" applyFont="1" applyFill="1" applyBorder="1" applyAlignment="1">
      <alignment horizontal="center" vertical="center"/>
    </xf>
    <xf numFmtId="0" fontId="14" fillId="0" borderId="6" xfId="11" applyFont="1" applyFill="1" applyBorder="1" applyAlignment="1">
      <alignment horizontal="center" vertical="center" wrapText="1"/>
    </xf>
    <xf numFmtId="43" fontId="14" fillId="0" borderId="3" xfId="1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/>
    </xf>
    <xf numFmtId="0" fontId="14" fillId="0" borderId="0" xfId="11" applyFont="1" applyFill="1" applyAlignment="1">
      <alignment horizontal="center" vertical="center"/>
    </xf>
    <xf numFmtId="0" fontId="14" fillId="0" borderId="0" xfId="11" applyFont="1" applyFill="1" applyBorder="1" applyAlignment="1">
      <alignment horizontal="center" vertical="center"/>
    </xf>
    <xf numFmtId="0" fontId="14" fillId="0" borderId="1" xfId="11" applyFont="1" applyFill="1" applyBorder="1" applyAlignment="1">
      <alignment horizontal="center" vertical="center"/>
    </xf>
    <xf numFmtId="0" fontId="14" fillId="0" borderId="8" xfId="11" applyFont="1" applyFill="1" applyBorder="1" applyAlignment="1">
      <alignment horizontal="center"/>
    </xf>
    <xf numFmtId="0" fontId="14" fillId="0" borderId="9" xfId="11" applyFont="1" applyFill="1" applyBorder="1" applyAlignment="1">
      <alignment horizontal="center"/>
    </xf>
    <xf numFmtId="0" fontId="14" fillId="0" borderId="3" xfId="11" applyFont="1" applyFill="1" applyBorder="1" applyAlignment="1">
      <alignment horizontal="center" vertical="center"/>
    </xf>
    <xf numFmtId="0" fontId="14" fillId="0" borderId="5" xfId="11" applyFont="1" applyFill="1" applyBorder="1" applyAlignment="1">
      <alignment horizontal="center" vertical="center"/>
    </xf>
    <xf numFmtId="0" fontId="14" fillId="0" borderId="6" xfId="11" applyFont="1" applyFill="1" applyBorder="1" applyAlignment="1">
      <alignment horizontal="center" vertical="center"/>
    </xf>
    <xf numFmtId="0" fontId="14" fillId="0" borderId="3" xfId="11" applyFont="1" applyFill="1" applyBorder="1" applyAlignment="1">
      <alignment horizontal="center" vertical="center" wrapText="1"/>
    </xf>
    <xf numFmtId="0" fontId="14" fillId="0" borderId="5" xfId="11" applyFont="1" applyFill="1" applyBorder="1" applyAlignment="1">
      <alignment horizontal="center" vertical="center" wrapText="1"/>
    </xf>
    <xf numFmtId="0" fontId="14" fillId="0" borderId="6" xfId="11" applyFont="1" applyFill="1" applyBorder="1" applyAlignment="1">
      <alignment horizontal="center" vertical="center" wrapText="1"/>
    </xf>
    <xf numFmtId="0" fontId="20" fillId="0" borderId="8" xfId="15" applyFont="1" applyBorder="1" applyAlignment="1">
      <alignment horizontal="center" vertical="center" wrapText="1"/>
    </xf>
    <xf numFmtId="0" fontId="20" fillId="0" borderId="9" xfId="15" applyFont="1" applyBorder="1" applyAlignment="1">
      <alignment horizontal="center" vertical="center" wrapText="1"/>
    </xf>
    <xf numFmtId="0" fontId="20" fillId="0" borderId="11" xfId="15" applyFont="1" applyBorder="1" applyAlignment="1">
      <alignment horizontal="center" vertical="center" wrapText="1"/>
    </xf>
    <xf numFmtId="0" fontId="20" fillId="0" borderId="3" xfId="15" applyFont="1" applyBorder="1" applyAlignment="1">
      <alignment horizontal="center" vertical="center" wrapText="1"/>
    </xf>
    <xf numFmtId="0" fontId="15" fillId="0" borderId="8" xfId="15" applyFont="1" applyBorder="1" applyAlignment="1">
      <alignment horizontal="center" vertical="center"/>
    </xf>
    <xf numFmtId="0" fontId="15" fillId="0" borderId="12" xfId="15" applyFont="1" applyBorder="1" applyAlignment="1">
      <alignment horizontal="center" vertical="center"/>
    </xf>
    <xf numFmtId="0" fontId="15" fillId="0" borderId="9" xfId="15" applyFont="1" applyBorder="1" applyAlignment="1">
      <alignment horizontal="center" vertical="center"/>
    </xf>
    <xf numFmtId="0" fontId="20" fillId="0" borderId="0" xfId="11" applyFont="1" applyBorder="1" applyAlignment="1">
      <alignment horizontal="center" vertical="center"/>
    </xf>
    <xf numFmtId="0" fontId="20" fillId="0" borderId="1" xfId="15" applyFont="1" applyBorder="1" applyAlignment="1">
      <alignment horizontal="left" vertical="center"/>
    </xf>
    <xf numFmtId="0" fontId="20" fillId="0" borderId="11" xfId="15" applyFont="1" applyBorder="1" applyAlignment="1">
      <alignment horizontal="center" vertical="center"/>
    </xf>
    <xf numFmtId="0" fontId="20" fillId="0" borderId="3" xfId="15" applyFont="1" applyBorder="1" applyAlignment="1">
      <alignment horizontal="center" vertical="center"/>
    </xf>
    <xf numFmtId="0" fontId="20" fillId="0" borderId="6" xfId="15" applyFont="1" applyBorder="1" applyAlignment="1">
      <alignment horizontal="center" vertical="center" wrapText="1"/>
    </xf>
    <xf numFmtId="4" fontId="20" fillId="0" borderId="11" xfId="15" applyNumberFormat="1" applyFont="1" applyBorder="1" applyAlignment="1">
      <alignment horizontal="center" vertical="center"/>
    </xf>
    <xf numFmtId="4" fontId="20" fillId="0" borderId="3" xfId="15" applyNumberFormat="1" applyFont="1" applyBorder="1" applyAlignment="1">
      <alignment horizontal="center" vertical="center"/>
    </xf>
    <xf numFmtId="4" fontId="20" fillId="0" borderId="8" xfId="15" applyNumberFormat="1" applyFont="1" applyBorder="1" applyAlignment="1">
      <alignment horizontal="center" vertical="center" wrapText="1"/>
    </xf>
    <xf numFmtId="4" fontId="20" fillId="0" borderId="9" xfId="15" applyNumberFormat="1" applyFont="1" applyBorder="1" applyAlignment="1">
      <alignment horizontal="center" vertical="center" wrapText="1"/>
    </xf>
  </cellXfs>
  <cellStyles count="19">
    <cellStyle name="Comma" xfId="14" builtinId="3"/>
    <cellStyle name="Comma 2" xfId="1" xr:uid="{00000000-0005-0000-0000-000001000000}"/>
    <cellStyle name="Comma 2 2" xfId="16" xr:uid="{00000000-0005-0000-0000-000002000000}"/>
    <cellStyle name="Comma 3" xfId="2" xr:uid="{00000000-0005-0000-0000-000003000000}"/>
    <cellStyle name="Comma 3 2" xfId="3" xr:uid="{00000000-0005-0000-0000-000004000000}"/>
    <cellStyle name="Comma 4" xfId="4" xr:uid="{00000000-0005-0000-0000-000005000000}"/>
    <cellStyle name="Comma 4 2" xfId="5" xr:uid="{00000000-0005-0000-0000-000006000000}"/>
    <cellStyle name="Comma 4 3" xfId="6" xr:uid="{00000000-0005-0000-0000-000007000000}"/>
    <cellStyle name="Comma 4 3 2" xfId="7" xr:uid="{00000000-0005-0000-0000-000008000000}"/>
    <cellStyle name="Comma 5" xfId="8" xr:uid="{00000000-0005-0000-0000-000009000000}"/>
    <cellStyle name="Comma 6" xfId="9" xr:uid="{00000000-0005-0000-0000-00000A000000}"/>
    <cellStyle name="Comma 7" xfId="10" xr:uid="{00000000-0005-0000-0000-00000B000000}"/>
    <cellStyle name="Normal" xfId="0" builtinId="0"/>
    <cellStyle name="Normal 2" xfId="11" xr:uid="{00000000-0005-0000-0000-00000D000000}"/>
    <cellStyle name="Normal 2 2" xfId="17" xr:uid="{00000000-0005-0000-0000-00000E000000}"/>
    <cellStyle name="Normal 3" xfId="15" xr:uid="{00000000-0005-0000-0000-00000F000000}"/>
    <cellStyle name="Normal 3 2" xfId="18" xr:uid="{00000000-0005-0000-0000-000010000000}"/>
    <cellStyle name="เครื่องหมายจุลภาค 2" xfId="12" xr:uid="{00000000-0005-0000-0000-000011000000}"/>
    <cellStyle name="ปกติ 2" xfId="13" xr:uid="{00000000-0005-0000-0000-00001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K73"/>
  <sheetViews>
    <sheetView view="pageBreakPreview" topLeftCell="C1" zoomScale="70" zoomScaleNormal="100" zoomScaleSheetLayoutView="70" workbookViewId="0">
      <pane ySplit="6" topLeftCell="A7" activePane="bottomLeft" state="frozen"/>
      <selection pane="bottomLeft" activeCell="J11" sqref="J11"/>
    </sheetView>
  </sheetViews>
  <sheetFormatPr defaultColWidth="9.28515625" defaultRowHeight="12.75" x14ac:dyDescent="0.2"/>
  <cols>
    <col min="1" max="1" width="9" style="51" bestFit="1" customWidth="1"/>
    <col min="2" max="2" width="78.7109375" style="51" customWidth="1"/>
    <col min="3" max="3" width="22.28515625" style="52" customWidth="1"/>
    <col min="4" max="4" width="21.5703125" style="52" customWidth="1"/>
    <col min="5" max="5" width="19.7109375" style="51" customWidth="1"/>
    <col min="6" max="6" width="44.28515625" style="53" customWidth="1"/>
    <col min="7" max="7" width="22.28515625" style="54" customWidth="1"/>
    <col min="8" max="8" width="43.5703125" style="53" customWidth="1"/>
    <col min="9" max="9" width="28.42578125" style="55" customWidth="1"/>
    <col min="10" max="10" width="17.28515625" style="53" customWidth="1"/>
    <col min="11" max="11" width="33.5703125" style="51" bestFit="1" customWidth="1"/>
    <col min="12" max="16384" width="9.28515625" style="51"/>
  </cols>
  <sheetData>
    <row r="1" spans="1:11" s="1" customFormat="1" ht="26.25" x14ac:dyDescent="0.3">
      <c r="A1" s="80" t="s">
        <v>88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1" customFormat="1" ht="26.25" x14ac:dyDescent="0.3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1" customFormat="1" ht="26.25" x14ac:dyDescent="0.3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4" customFormat="1" ht="26.25" customHeight="1" x14ac:dyDescent="0.4">
      <c r="A4" s="2" t="s">
        <v>15</v>
      </c>
      <c r="B4" s="2" t="s">
        <v>0</v>
      </c>
      <c r="C4" s="3" t="s">
        <v>1</v>
      </c>
      <c r="D4" s="3" t="s">
        <v>2</v>
      </c>
      <c r="E4" s="2" t="s">
        <v>3</v>
      </c>
      <c r="F4" s="83" t="s">
        <v>4</v>
      </c>
      <c r="G4" s="84"/>
      <c r="H4" s="83" t="s">
        <v>5</v>
      </c>
      <c r="I4" s="84"/>
      <c r="J4" s="85" t="s">
        <v>6</v>
      </c>
      <c r="K4" s="88" t="s">
        <v>12</v>
      </c>
    </row>
    <row r="5" spans="1:11" s="4" customFormat="1" ht="26.25" x14ac:dyDescent="0.4">
      <c r="A5" s="5"/>
      <c r="B5" s="6"/>
      <c r="C5" s="7" t="s">
        <v>7</v>
      </c>
      <c r="D5" s="7" t="s">
        <v>16</v>
      </c>
      <c r="E5" s="5"/>
      <c r="F5" s="85" t="s">
        <v>8</v>
      </c>
      <c r="G5" s="78" t="s">
        <v>9</v>
      </c>
      <c r="H5" s="85" t="s">
        <v>10</v>
      </c>
      <c r="I5" s="78" t="s">
        <v>11</v>
      </c>
      <c r="J5" s="86"/>
      <c r="K5" s="89"/>
    </row>
    <row r="6" spans="1:11" s="4" customFormat="1" ht="26.25" x14ac:dyDescent="0.4">
      <c r="A6" s="8"/>
      <c r="B6" s="8"/>
      <c r="C6" s="9" t="s">
        <v>13</v>
      </c>
      <c r="D6" s="9"/>
      <c r="E6" s="10"/>
      <c r="F6" s="87"/>
      <c r="G6" s="79"/>
      <c r="H6" s="87"/>
      <c r="I6" s="79"/>
      <c r="J6" s="87"/>
      <c r="K6" s="90"/>
    </row>
    <row r="7" spans="1:11" s="15" customFormat="1" ht="26.25" customHeight="1" x14ac:dyDescent="0.4">
      <c r="A7" s="11">
        <v>1</v>
      </c>
      <c r="B7" s="12" t="s">
        <v>38</v>
      </c>
      <c r="C7" s="37">
        <v>9345700</v>
      </c>
      <c r="D7" s="38">
        <v>9998490</v>
      </c>
      <c r="E7" s="13" t="s">
        <v>31</v>
      </c>
      <c r="F7" s="39" t="s">
        <v>30</v>
      </c>
      <c r="G7" s="40">
        <v>9840000</v>
      </c>
      <c r="H7" s="41" t="s">
        <v>30</v>
      </c>
      <c r="I7" s="40">
        <v>9834689</v>
      </c>
      <c r="J7" s="13" t="s">
        <v>32</v>
      </c>
      <c r="K7" s="14" t="s">
        <v>35</v>
      </c>
    </row>
    <row r="8" spans="1:11" s="20" customFormat="1" ht="29.25" customHeight="1" x14ac:dyDescent="0.4">
      <c r="A8" s="16"/>
      <c r="B8" s="17" t="s">
        <v>39</v>
      </c>
      <c r="C8" s="42"/>
      <c r="D8" s="42"/>
      <c r="E8" s="18"/>
      <c r="F8" s="41"/>
      <c r="G8" s="43"/>
      <c r="H8" s="18"/>
      <c r="I8" s="19"/>
      <c r="J8" s="18"/>
      <c r="K8" s="5" t="s">
        <v>36</v>
      </c>
    </row>
    <row r="9" spans="1:11" s="20" customFormat="1" ht="28.5" customHeight="1" x14ac:dyDescent="0.4">
      <c r="A9" s="16"/>
      <c r="B9" s="17"/>
      <c r="C9" s="42"/>
      <c r="D9" s="42"/>
      <c r="E9" s="18"/>
      <c r="F9" s="41"/>
      <c r="G9" s="42"/>
      <c r="H9" s="18"/>
      <c r="I9" s="19"/>
      <c r="J9" s="18"/>
      <c r="K9" s="5" t="s">
        <v>37</v>
      </c>
    </row>
    <row r="10" spans="1:11" s="20" customFormat="1" ht="26.25" customHeight="1" x14ac:dyDescent="0.4">
      <c r="A10" s="21"/>
      <c r="B10" s="22"/>
      <c r="C10" s="44"/>
      <c r="D10" s="44"/>
      <c r="E10" s="23"/>
      <c r="F10" s="45"/>
      <c r="G10" s="44"/>
      <c r="H10" s="23"/>
      <c r="I10" s="24"/>
      <c r="J10" s="23"/>
      <c r="K10" s="10"/>
    </row>
    <row r="11" spans="1:11" s="4" customFormat="1" ht="26.25" x14ac:dyDescent="0.4">
      <c r="A11" s="6">
        <v>2</v>
      </c>
      <c r="B11" s="25" t="s">
        <v>53</v>
      </c>
      <c r="C11" s="49">
        <v>8350000</v>
      </c>
      <c r="D11" s="26">
        <v>8890216</v>
      </c>
      <c r="E11" s="13" t="s">
        <v>31</v>
      </c>
      <c r="F11" s="48" t="s">
        <v>72</v>
      </c>
      <c r="G11" s="38">
        <v>6738783.7199999997</v>
      </c>
      <c r="H11" s="48" t="s">
        <v>73</v>
      </c>
      <c r="I11" s="70">
        <v>6733065</v>
      </c>
      <c r="J11" s="13" t="s">
        <v>32</v>
      </c>
      <c r="K11" s="14" t="s">
        <v>50</v>
      </c>
    </row>
    <row r="12" spans="1:11" s="4" customFormat="1" ht="26.25" x14ac:dyDescent="0.4">
      <c r="A12" s="29"/>
      <c r="B12" s="30" t="s">
        <v>54</v>
      </c>
      <c r="C12" s="26"/>
      <c r="D12" s="26"/>
      <c r="E12" s="6"/>
      <c r="F12" s="39"/>
      <c r="G12" s="27"/>
      <c r="H12" s="71"/>
      <c r="I12" s="27"/>
      <c r="J12" s="28"/>
      <c r="K12" s="5" t="s">
        <v>51</v>
      </c>
    </row>
    <row r="13" spans="1:11" s="4" customFormat="1" ht="26.25" x14ac:dyDescent="0.4">
      <c r="A13" s="29"/>
      <c r="B13" s="31" t="s">
        <v>55</v>
      </c>
      <c r="C13" s="26"/>
      <c r="D13" s="26"/>
      <c r="E13" s="6"/>
      <c r="F13" s="71"/>
      <c r="G13" s="27"/>
      <c r="H13" s="71"/>
      <c r="I13" s="27"/>
      <c r="J13" s="28"/>
      <c r="K13" s="5" t="s">
        <v>52</v>
      </c>
    </row>
    <row r="14" spans="1:11" s="4" customFormat="1" ht="26.25" x14ac:dyDescent="0.4">
      <c r="A14" s="29"/>
      <c r="B14" s="31" t="s">
        <v>33</v>
      </c>
      <c r="C14" s="26"/>
      <c r="D14" s="26"/>
      <c r="E14" s="6"/>
      <c r="F14" s="71"/>
      <c r="G14" s="27"/>
      <c r="H14" s="71"/>
      <c r="I14" s="27"/>
      <c r="J14" s="28"/>
      <c r="K14" s="5"/>
    </row>
    <row r="15" spans="1:11" s="4" customFormat="1" ht="26.25" x14ac:dyDescent="0.4">
      <c r="A15" s="32"/>
      <c r="B15" s="8"/>
      <c r="C15" s="33"/>
      <c r="D15" s="33"/>
      <c r="E15" s="34"/>
      <c r="F15" s="72"/>
      <c r="G15" s="35"/>
      <c r="H15" s="72"/>
      <c r="I15" s="35"/>
      <c r="J15" s="36"/>
      <c r="K15" s="73"/>
    </row>
    <row r="16" spans="1:11" s="4" customFormat="1" ht="26.25" x14ac:dyDescent="0.4">
      <c r="A16" s="6">
        <v>3</v>
      </c>
      <c r="B16" s="25" t="s">
        <v>56</v>
      </c>
      <c r="C16" s="38">
        <v>350000</v>
      </c>
      <c r="D16" s="26">
        <v>368440</v>
      </c>
      <c r="E16" s="13" t="s">
        <v>27</v>
      </c>
      <c r="F16" s="48" t="s">
        <v>74</v>
      </c>
      <c r="G16" s="38">
        <v>349905</v>
      </c>
      <c r="H16" s="48" t="s">
        <v>74</v>
      </c>
      <c r="I16" s="27">
        <v>349905</v>
      </c>
      <c r="J16" s="13" t="s">
        <v>28</v>
      </c>
      <c r="K16" s="14" t="s">
        <v>58</v>
      </c>
    </row>
    <row r="17" spans="1:11" s="4" customFormat="1" ht="26.25" x14ac:dyDescent="0.4">
      <c r="A17" s="29"/>
      <c r="B17" s="30" t="s">
        <v>57</v>
      </c>
      <c r="C17" s="26"/>
      <c r="D17" s="26"/>
      <c r="E17" s="6"/>
      <c r="F17" s="39"/>
      <c r="G17" s="27"/>
      <c r="H17" s="71"/>
      <c r="I17" s="27"/>
      <c r="J17" s="28"/>
      <c r="K17" s="5" t="s">
        <v>59</v>
      </c>
    </row>
    <row r="18" spans="1:11" s="4" customFormat="1" ht="26.25" x14ac:dyDescent="0.4">
      <c r="A18" s="29"/>
      <c r="B18" s="31"/>
      <c r="C18" s="26"/>
      <c r="D18" s="26"/>
      <c r="E18" s="6"/>
      <c r="F18" s="71"/>
      <c r="G18" s="27"/>
      <c r="H18" s="71"/>
      <c r="I18" s="27"/>
      <c r="J18" s="28"/>
      <c r="K18" s="5" t="s">
        <v>60</v>
      </c>
    </row>
    <row r="19" spans="1:11" s="4" customFormat="1" ht="26.25" x14ac:dyDescent="0.4">
      <c r="A19" s="32"/>
      <c r="B19" s="8"/>
      <c r="C19" s="33"/>
      <c r="D19" s="33"/>
      <c r="E19" s="34"/>
      <c r="F19" s="72"/>
      <c r="G19" s="35"/>
      <c r="H19" s="72"/>
      <c r="I19" s="35"/>
      <c r="J19" s="36"/>
      <c r="K19" s="73"/>
    </row>
    <row r="20" spans="1:11" s="4" customFormat="1" ht="26.25" x14ac:dyDescent="0.4">
      <c r="A20" s="6">
        <v>4</v>
      </c>
      <c r="B20" s="25" t="s">
        <v>81</v>
      </c>
      <c r="C20" s="38">
        <v>467250.46</v>
      </c>
      <c r="D20" s="26">
        <v>499934</v>
      </c>
      <c r="E20" s="13" t="s">
        <v>27</v>
      </c>
      <c r="F20" s="48" t="s">
        <v>87</v>
      </c>
      <c r="G20" s="38">
        <v>475077</v>
      </c>
      <c r="H20" s="71" t="s">
        <v>87</v>
      </c>
      <c r="I20" s="27">
        <v>475077</v>
      </c>
      <c r="J20" s="13" t="s">
        <v>71</v>
      </c>
      <c r="K20" s="14" t="s">
        <v>84</v>
      </c>
    </row>
    <row r="21" spans="1:11" s="4" customFormat="1" ht="26.25" x14ac:dyDescent="0.4">
      <c r="A21" s="29"/>
      <c r="B21" s="30" t="s">
        <v>82</v>
      </c>
      <c r="C21" s="26"/>
      <c r="D21" s="26"/>
      <c r="E21" s="6"/>
      <c r="F21" s="39"/>
      <c r="G21" s="27"/>
      <c r="H21" s="71"/>
      <c r="I21" s="27"/>
      <c r="J21" s="28"/>
      <c r="K21" s="5" t="s">
        <v>85</v>
      </c>
    </row>
    <row r="22" spans="1:11" s="4" customFormat="1" ht="26.25" x14ac:dyDescent="0.4">
      <c r="A22" s="29"/>
      <c r="B22" s="31" t="s">
        <v>83</v>
      </c>
      <c r="C22" s="26"/>
      <c r="D22" s="26"/>
      <c r="E22" s="6"/>
      <c r="F22" s="71"/>
      <c r="G22" s="27"/>
      <c r="H22" s="71"/>
      <c r="I22" s="27"/>
      <c r="J22" s="28"/>
      <c r="K22" s="5" t="s">
        <v>86</v>
      </c>
    </row>
    <row r="23" spans="1:11" s="4" customFormat="1" ht="26.25" x14ac:dyDescent="0.4">
      <c r="A23" s="32"/>
      <c r="B23" s="8"/>
      <c r="C23" s="33"/>
      <c r="D23" s="33"/>
      <c r="E23" s="34"/>
      <c r="F23" s="72"/>
      <c r="G23" s="35"/>
      <c r="H23" s="72"/>
      <c r="I23" s="35"/>
      <c r="J23" s="36"/>
      <c r="K23" s="73"/>
    </row>
    <row r="24" spans="1:11" s="15" customFormat="1" ht="26.25" customHeight="1" x14ac:dyDescent="0.4">
      <c r="A24" s="11">
        <v>5</v>
      </c>
      <c r="B24" s="12" t="s">
        <v>40</v>
      </c>
      <c r="C24" s="37">
        <v>230000</v>
      </c>
      <c r="D24" s="38">
        <v>225178</v>
      </c>
      <c r="E24" s="13" t="s">
        <v>27</v>
      </c>
      <c r="F24" s="39" t="s">
        <v>30</v>
      </c>
      <c r="G24" s="40">
        <v>218423</v>
      </c>
      <c r="H24" s="41" t="s">
        <v>75</v>
      </c>
      <c r="I24" s="40">
        <v>218423</v>
      </c>
      <c r="J24" s="13" t="s">
        <v>28</v>
      </c>
      <c r="K24" s="14" t="s">
        <v>42</v>
      </c>
    </row>
    <row r="25" spans="1:11" s="20" customFormat="1" ht="29.25" customHeight="1" x14ac:dyDescent="0.4">
      <c r="A25" s="16"/>
      <c r="B25" s="17" t="s">
        <v>41</v>
      </c>
      <c r="C25" s="42"/>
      <c r="D25" s="42"/>
      <c r="E25" s="18"/>
      <c r="F25" s="41"/>
      <c r="G25" s="43"/>
      <c r="H25" s="18"/>
      <c r="I25" s="19"/>
      <c r="J25" s="18"/>
      <c r="K25" s="5" t="s">
        <v>43</v>
      </c>
    </row>
    <row r="26" spans="1:11" s="20" customFormat="1" ht="28.5" customHeight="1" x14ac:dyDescent="0.4">
      <c r="A26" s="16"/>
      <c r="B26" s="17"/>
      <c r="C26" s="42"/>
      <c r="D26" s="42"/>
      <c r="E26" s="18"/>
      <c r="F26" s="41"/>
      <c r="G26" s="42"/>
      <c r="H26" s="18"/>
      <c r="I26" s="19"/>
      <c r="J26" s="18"/>
      <c r="K26" s="5" t="s">
        <v>44</v>
      </c>
    </row>
    <row r="27" spans="1:11" s="20" customFormat="1" ht="26.25" customHeight="1" x14ac:dyDescent="0.4">
      <c r="A27" s="21"/>
      <c r="B27" s="22"/>
      <c r="C27" s="44"/>
      <c r="D27" s="44"/>
      <c r="E27" s="23"/>
      <c r="F27" s="45"/>
      <c r="G27" s="44"/>
      <c r="H27" s="23"/>
      <c r="I27" s="24"/>
      <c r="J27" s="23"/>
      <c r="K27" s="10"/>
    </row>
    <row r="28" spans="1:11" s="15" customFormat="1" ht="26.25" customHeight="1" x14ac:dyDescent="0.4">
      <c r="A28" s="11">
        <v>6</v>
      </c>
      <c r="B28" s="12" t="s">
        <v>45</v>
      </c>
      <c r="C28" s="46">
        <v>380974.77</v>
      </c>
      <c r="D28" s="38">
        <v>407643</v>
      </c>
      <c r="E28" s="13" t="s">
        <v>27</v>
      </c>
      <c r="F28" s="39" t="s">
        <v>76</v>
      </c>
      <c r="G28" s="47">
        <v>387590</v>
      </c>
      <c r="H28" s="41" t="s">
        <v>77</v>
      </c>
      <c r="I28" s="47">
        <v>387590</v>
      </c>
      <c r="J28" s="13" t="s">
        <v>28</v>
      </c>
      <c r="K28" s="14" t="s">
        <v>47</v>
      </c>
    </row>
    <row r="29" spans="1:11" s="20" customFormat="1" ht="26.25" customHeight="1" x14ac:dyDescent="0.4">
      <c r="A29" s="16"/>
      <c r="B29" s="17" t="s">
        <v>46</v>
      </c>
      <c r="C29" s="42"/>
      <c r="D29" s="42"/>
      <c r="E29" s="18"/>
      <c r="F29" s="41"/>
      <c r="G29" s="43"/>
      <c r="H29" s="18"/>
      <c r="I29" s="19"/>
      <c r="J29" s="18"/>
      <c r="K29" s="5" t="s">
        <v>48</v>
      </c>
    </row>
    <row r="30" spans="1:11" s="20" customFormat="1" ht="26.25" customHeight="1" x14ac:dyDescent="0.4">
      <c r="A30" s="16"/>
      <c r="B30" s="17" t="s">
        <v>33</v>
      </c>
      <c r="C30" s="42"/>
      <c r="D30" s="42"/>
      <c r="E30" s="18"/>
      <c r="F30" s="41"/>
      <c r="G30" s="42"/>
      <c r="H30" s="18"/>
      <c r="I30" s="19"/>
      <c r="J30" s="18"/>
      <c r="K30" s="5" t="s">
        <v>49</v>
      </c>
    </row>
    <row r="31" spans="1:11" s="20" customFormat="1" ht="26.25" customHeight="1" x14ac:dyDescent="0.4">
      <c r="A31" s="21"/>
      <c r="B31" s="22"/>
      <c r="C31" s="44"/>
      <c r="D31" s="44"/>
      <c r="E31" s="23"/>
      <c r="F31" s="45"/>
      <c r="G31" s="44"/>
      <c r="H31" s="23"/>
      <c r="I31" s="24"/>
      <c r="J31" s="23"/>
      <c r="K31" s="10"/>
    </row>
    <row r="32" spans="1:11" s="4" customFormat="1" ht="26.25" x14ac:dyDescent="0.4">
      <c r="A32" s="6">
        <v>7</v>
      </c>
      <c r="B32" s="25" t="s">
        <v>61</v>
      </c>
      <c r="C32" s="49">
        <v>459045.79</v>
      </c>
      <c r="D32" s="26">
        <v>491179</v>
      </c>
      <c r="E32" s="13" t="s">
        <v>27</v>
      </c>
      <c r="F32" s="48" t="s">
        <v>78</v>
      </c>
      <c r="G32" s="38">
        <v>466968</v>
      </c>
      <c r="H32" s="48" t="s">
        <v>79</v>
      </c>
      <c r="I32" s="70">
        <v>466968</v>
      </c>
      <c r="J32" s="13" t="s">
        <v>28</v>
      </c>
      <c r="K32" s="14" t="s">
        <v>63</v>
      </c>
    </row>
    <row r="33" spans="1:11" s="4" customFormat="1" ht="26.25" x14ac:dyDescent="0.4">
      <c r="A33" s="29"/>
      <c r="B33" s="30" t="s">
        <v>62</v>
      </c>
      <c r="C33" s="26"/>
      <c r="D33" s="26"/>
      <c r="E33" s="6"/>
      <c r="F33" s="39"/>
      <c r="G33" s="27"/>
      <c r="H33" s="71"/>
      <c r="I33" s="27"/>
      <c r="J33" s="28"/>
      <c r="K33" s="5" t="s">
        <v>64</v>
      </c>
    </row>
    <row r="34" spans="1:11" s="4" customFormat="1" ht="26.25" x14ac:dyDescent="0.4">
      <c r="A34" s="29"/>
      <c r="B34" s="31" t="s">
        <v>33</v>
      </c>
      <c r="C34" s="26"/>
      <c r="D34" s="26"/>
      <c r="E34" s="6"/>
      <c r="F34" s="71"/>
      <c r="G34" s="27"/>
      <c r="H34" s="71"/>
      <c r="I34" s="27"/>
      <c r="J34" s="28"/>
      <c r="K34" s="5" t="s">
        <v>65</v>
      </c>
    </row>
    <row r="35" spans="1:11" s="4" customFormat="1" ht="26.25" x14ac:dyDescent="0.4">
      <c r="A35" s="32"/>
      <c r="B35" s="8"/>
      <c r="C35" s="33"/>
      <c r="D35" s="33"/>
      <c r="E35" s="34"/>
      <c r="F35" s="72"/>
      <c r="G35" s="35"/>
      <c r="H35" s="72"/>
      <c r="I35" s="35"/>
      <c r="J35" s="36"/>
      <c r="K35" s="73"/>
    </row>
    <row r="36" spans="1:11" s="4" customFormat="1" ht="26.25" x14ac:dyDescent="0.4">
      <c r="A36" s="6">
        <v>8</v>
      </c>
      <c r="B36" s="25" t="s">
        <v>66</v>
      </c>
      <c r="C36" s="38">
        <v>260000</v>
      </c>
      <c r="D36" s="26">
        <v>269860</v>
      </c>
      <c r="E36" s="13" t="s">
        <v>27</v>
      </c>
      <c r="F36" s="48" t="s">
        <v>74</v>
      </c>
      <c r="G36" s="38">
        <v>261834</v>
      </c>
      <c r="H36" s="48" t="s">
        <v>80</v>
      </c>
      <c r="I36" s="27">
        <v>261834</v>
      </c>
      <c r="J36" s="13" t="s">
        <v>71</v>
      </c>
      <c r="K36" s="14" t="s">
        <v>69</v>
      </c>
    </row>
    <row r="37" spans="1:11" s="4" customFormat="1" ht="26.25" x14ac:dyDescent="0.4">
      <c r="A37" s="29"/>
      <c r="B37" s="30" t="s">
        <v>67</v>
      </c>
      <c r="C37" s="26"/>
      <c r="D37" s="26"/>
      <c r="E37" s="6"/>
      <c r="F37" s="39"/>
      <c r="G37" s="27"/>
      <c r="H37" s="71"/>
      <c r="I37" s="27"/>
      <c r="J37" s="28"/>
      <c r="K37" s="5" t="s">
        <v>70</v>
      </c>
    </row>
    <row r="38" spans="1:11" s="4" customFormat="1" ht="26.25" x14ac:dyDescent="0.4">
      <c r="A38" s="29"/>
      <c r="B38" s="31" t="s">
        <v>68</v>
      </c>
      <c r="C38" s="26"/>
      <c r="D38" s="26"/>
      <c r="E38" s="6"/>
      <c r="F38" s="71"/>
      <c r="G38" s="27"/>
      <c r="H38" s="71"/>
      <c r="I38" s="27"/>
      <c r="J38" s="28"/>
      <c r="K38" s="5" t="s">
        <v>60</v>
      </c>
    </row>
    <row r="39" spans="1:11" s="4" customFormat="1" ht="26.25" x14ac:dyDescent="0.4">
      <c r="A39" s="32"/>
      <c r="B39" s="8"/>
      <c r="C39" s="33"/>
      <c r="D39" s="33"/>
      <c r="E39" s="34"/>
      <c r="F39" s="72"/>
      <c r="G39" s="35"/>
      <c r="H39" s="72"/>
      <c r="I39" s="35"/>
      <c r="J39" s="36"/>
      <c r="K39" s="73"/>
    </row>
    <row r="40" spans="1:11" s="4" customFormat="1" ht="26.25" hidden="1" x14ac:dyDescent="0.4">
      <c r="A40" s="6">
        <v>9</v>
      </c>
      <c r="B40" s="25"/>
      <c r="C40" s="38"/>
      <c r="D40" s="26"/>
      <c r="E40" s="13"/>
      <c r="F40" s="48"/>
      <c r="G40" s="38"/>
      <c r="H40" s="71"/>
      <c r="I40" s="27"/>
      <c r="J40" s="13"/>
      <c r="K40" s="14"/>
    </row>
    <row r="41" spans="1:11" s="4" customFormat="1" ht="26.25" hidden="1" x14ac:dyDescent="0.4">
      <c r="A41" s="29"/>
      <c r="B41" s="30"/>
      <c r="C41" s="26"/>
      <c r="D41" s="26"/>
      <c r="E41" s="6"/>
      <c r="F41" s="39"/>
      <c r="G41" s="27"/>
      <c r="H41" s="71"/>
      <c r="I41" s="27"/>
      <c r="J41" s="28"/>
      <c r="K41" s="5"/>
    </row>
    <row r="42" spans="1:11" s="4" customFormat="1" ht="26.25" hidden="1" x14ac:dyDescent="0.4">
      <c r="A42" s="29"/>
      <c r="B42" s="31"/>
      <c r="C42" s="26"/>
      <c r="D42" s="26"/>
      <c r="E42" s="6"/>
      <c r="F42" s="71"/>
      <c r="G42" s="27"/>
      <c r="H42" s="71"/>
      <c r="I42" s="27"/>
      <c r="J42" s="28"/>
      <c r="K42" s="5"/>
    </row>
    <row r="43" spans="1:11" s="4" customFormat="1" ht="26.25" hidden="1" x14ac:dyDescent="0.4">
      <c r="A43" s="32"/>
      <c r="B43" s="8"/>
      <c r="C43" s="33"/>
      <c r="D43" s="33"/>
      <c r="E43" s="34"/>
      <c r="F43" s="72"/>
      <c r="G43" s="35"/>
      <c r="H43" s="72"/>
      <c r="I43" s="35"/>
      <c r="J43" s="36"/>
      <c r="K43" s="73"/>
    </row>
    <row r="44" spans="1:11" s="4" customFormat="1" ht="26.25" hidden="1" x14ac:dyDescent="0.4">
      <c r="A44" s="6">
        <v>10</v>
      </c>
      <c r="B44" s="25"/>
      <c r="C44" s="38"/>
      <c r="D44" s="26"/>
      <c r="E44" s="13"/>
      <c r="F44" s="50"/>
      <c r="G44" s="38"/>
      <c r="H44" s="71"/>
      <c r="I44" s="27"/>
      <c r="J44" s="13"/>
      <c r="K44" s="14"/>
    </row>
    <row r="45" spans="1:11" s="4" customFormat="1" ht="26.25" hidden="1" x14ac:dyDescent="0.4">
      <c r="A45" s="29"/>
      <c r="B45" s="30"/>
      <c r="C45" s="26"/>
      <c r="D45" s="26"/>
      <c r="E45" s="6"/>
      <c r="F45" s="39"/>
      <c r="G45" s="27"/>
      <c r="H45" s="71"/>
      <c r="I45" s="27"/>
      <c r="J45" s="28"/>
      <c r="K45" s="5"/>
    </row>
    <row r="46" spans="1:11" s="4" customFormat="1" ht="26.25" hidden="1" x14ac:dyDescent="0.4">
      <c r="A46" s="29"/>
      <c r="B46" s="31"/>
      <c r="C46" s="26"/>
      <c r="D46" s="26"/>
      <c r="E46" s="6"/>
      <c r="F46" s="71"/>
      <c r="G46" s="27"/>
      <c r="H46" s="71"/>
      <c r="I46" s="27"/>
      <c r="J46" s="28"/>
      <c r="K46" s="5"/>
    </row>
    <row r="47" spans="1:11" s="4" customFormat="1" ht="26.25" hidden="1" x14ac:dyDescent="0.4">
      <c r="A47" s="29"/>
      <c r="B47" s="31"/>
      <c r="C47" s="26"/>
      <c r="D47" s="26"/>
      <c r="E47" s="6"/>
      <c r="F47" s="71"/>
      <c r="G47" s="27"/>
      <c r="H47" s="71"/>
      <c r="I47" s="27"/>
      <c r="J47" s="28"/>
      <c r="K47" s="5"/>
    </row>
    <row r="48" spans="1:11" s="4" customFormat="1" ht="26.25" hidden="1" x14ac:dyDescent="0.4">
      <c r="A48" s="32"/>
      <c r="B48" s="8"/>
      <c r="C48" s="33"/>
      <c r="D48" s="33"/>
      <c r="E48" s="34"/>
      <c r="F48" s="72"/>
      <c r="G48" s="35"/>
      <c r="H48" s="72"/>
      <c r="I48" s="35"/>
      <c r="J48" s="36"/>
      <c r="K48" s="73"/>
    </row>
    <row r="49" spans="1:11" s="4" customFormat="1" ht="26.25" hidden="1" x14ac:dyDescent="0.4">
      <c r="A49" s="6">
        <v>11</v>
      </c>
      <c r="B49" s="25"/>
      <c r="C49" s="38"/>
      <c r="D49" s="26"/>
      <c r="E49" s="13"/>
      <c r="F49" s="48"/>
      <c r="G49" s="38"/>
      <c r="H49" s="71"/>
      <c r="I49" s="27"/>
      <c r="J49" s="13"/>
      <c r="K49" s="14"/>
    </row>
    <row r="50" spans="1:11" s="4" customFormat="1" ht="26.25" hidden="1" x14ac:dyDescent="0.4">
      <c r="A50" s="29"/>
      <c r="B50" s="30"/>
      <c r="C50" s="26"/>
      <c r="D50" s="26"/>
      <c r="E50" s="6"/>
      <c r="F50" s="39"/>
      <c r="G50" s="27"/>
      <c r="H50" s="71"/>
      <c r="I50" s="27"/>
      <c r="J50" s="28"/>
      <c r="K50" s="5"/>
    </row>
    <row r="51" spans="1:11" s="4" customFormat="1" ht="26.25" hidden="1" x14ac:dyDescent="0.4">
      <c r="A51" s="29"/>
      <c r="B51" s="31"/>
      <c r="C51" s="26"/>
      <c r="D51" s="26"/>
      <c r="E51" s="6"/>
      <c r="F51" s="71"/>
      <c r="G51" s="27"/>
      <c r="H51" s="71"/>
      <c r="I51" s="27"/>
      <c r="J51" s="28"/>
      <c r="K51" s="5"/>
    </row>
    <row r="52" spans="1:11" s="4" customFormat="1" ht="26.25" hidden="1" x14ac:dyDescent="0.4">
      <c r="A52" s="29"/>
      <c r="B52" s="31"/>
      <c r="C52" s="26"/>
      <c r="D52" s="26"/>
      <c r="E52" s="6"/>
      <c r="F52" s="71"/>
      <c r="G52" s="27"/>
      <c r="H52" s="71"/>
      <c r="I52" s="27"/>
      <c r="J52" s="28"/>
      <c r="K52" s="5"/>
    </row>
    <row r="53" spans="1:11" s="4" customFormat="1" ht="26.25" hidden="1" x14ac:dyDescent="0.4">
      <c r="A53" s="32"/>
      <c r="B53" s="8"/>
      <c r="C53" s="33"/>
      <c r="D53" s="33"/>
      <c r="E53" s="34"/>
      <c r="F53" s="72"/>
      <c r="G53" s="35"/>
      <c r="H53" s="72"/>
      <c r="I53" s="35"/>
      <c r="J53" s="36"/>
      <c r="K53" s="73"/>
    </row>
    <row r="54" spans="1:11" s="4" customFormat="1" ht="26.25" hidden="1" x14ac:dyDescent="0.4">
      <c r="A54" s="6">
        <v>12</v>
      </c>
      <c r="B54" s="25"/>
      <c r="C54" s="38"/>
      <c r="D54" s="26"/>
      <c r="E54" s="13"/>
      <c r="F54" s="48"/>
      <c r="G54" s="38"/>
      <c r="H54" s="71"/>
      <c r="I54" s="27"/>
      <c r="J54" s="13"/>
      <c r="K54" s="14"/>
    </row>
    <row r="55" spans="1:11" s="4" customFormat="1" ht="26.25" hidden="1" x14ac:dyDescent="0.4">
      <c r="A55" s="29"/>
      <c r="B55" s="30"/>
      <c r="C55" s="26"/>
      <c r="D55" s="26"/>
      <c r="E55" s="6"/>
      <c r="F55" s="39"/>
      <c r="G55" s="27"/>
      <c r="H55" s="71"/>
      <c r="I55" s="27"/>
      <c r="J55" s="28"/>
      <c r="K55" s="5"/>
    </row>
    <row r="56" spans="1:11" s="4" customFormat="1" ht="26.25" hidden="1" x14ac:dyDescent="0.4">
      <c r="A56" s="29"/>
      <c r="B56" s="31"/>
      <c r="C56" s="26"/>
      <c r="D56" s="26"/>
      <c r="E56" s="6"/>
      <c r="F56" s="71"/>
      <c r="G56" s="27"/>
      <c r="H56" s="71"/>
      <c r="I56" s="27"/>
      <c r="J56" s="28"/>
      <c r="K56" s="5"/>
    </row>
    <row r="57" spans="1:11" s="4" customFormat="1" ht="26.25" hidden="1" x14ac:dyDescent="0.4">
      <c r="A57" s="32"/>
      <c r="B57" s="8"/>
      <c r="C57" s="33"/>
      <c r="D57" s="33"/>
      <c r="E57" s="34"/>
      <c r="F57" s="72"/>
      <c r="G57" s="35"/>
      <c r="H57" s="72"/>
      <c r="I57" s="35"/>
      <c r="J57" s="36"/>
      <c r="K57" s="73"/>
    </row>
    <row r="58" spans="1:11" s="4" customFormat="1" ht="26.25" hidden="1" x14ac:dyDescent="0.4">
      <c r="A58" s="6">
        <v>13</v>
      </c>
      <c r="B58" s="25"/>
      <c r="C58" s="38"/>
      <c r="D58" s="26"/>
      <c r="E58" s="13"/>
      <c r="F58" s="48"/>
      <c r="G58" s="38"/>
      <c r="H58" s="71"/>
      <c r="I58" s="27"/>
      <c r="J58" s="13"/>
      <c r="K58" s="14"/>
    </row>
    <row r="59" spans="1:11" s="4" customFormat="1" ht="26.25" hidden="1" x14ac:dyDescent="0.4">
      <c r="A59" s="29"/>
      <c r="B59" s="30"/>
      <c r="C59" s="26"/>
      <c r="D59" s="26"/>
      <c r="E59" s="6"/>
      <c r="F59" s="39"/>
      <c r="G59" s="27"/>
      <c r="H59" s="71"/>
      <c r="I59" s="27"/>
      <c r="J59" s="28"/>
      <c r="K59" s="5"/>
    </row>
    <row r="60" spans="1:11" s="4" customFormat="1" ht="26.25" hidden="1" x14ac:dyDescent="0.4">
      <c r="A60" s="29"/>
      <c r="B60" s="31"/>
      <c r="C60" s="26"/>
      <c r="D60" s="26"/>
      <c r="E60" s="6"/>
      <c r="F60" s="71"/>
      <c r="G60" s="27"/>
      <c r="H60" s="71"/>
      <c r="I60" s="27"/>
      <c r="J60" s="28"/>
      <c r="K60" s="5"/>
    </row>
    <row r="61" spans="1:11" s="4" customFormat="1" ht="26.25" hidden="1" x14ac:dyDescent="0.4">
      <c r="A61" s="32"/>
      <c r="B61" s="8"/>
      <c r="C61" s="33"/>
      <c r="D61" s="33"/>
      <c r="E61" s="34"/>
      <c r="F61" s="72"/>
      <c r="G61" s="35"/>
      <c r="H61" s="72"/>
      <c r="I61" s="35"/>
      <c r="J61" s="36"/>
      <c r="K61" s="73"/>
    </row>
    <row r="62" spans="1:11" s="4" customFormat="1" ht="26.25" hidden="1" x14ac:dyDescent="0.4">
      <c r="A62" s="6">
        <v>14</v>
      </c>
      <c r="B62" s="25"/>
      <c r="C62" s="38"/>
      <c r="D62" s="26"/>
      <c r="E62" s="13"/>
      <c r="F62" s="48"/>
      <c r="G62" s="38"/>
      <c r="H62" s="71"/>
      <c r="I62" s="27"/>
      <c r="J62" s="13"/>
      <c r="K62" s="14"/>
    </row>
    <row r="63" spans="1:11" s="4" customFormat="1" ht="26.25" hidden="1" x14ac:dyDescent="0.4">
      <c r="A63" s="29"/>
      <c r="B63" s="30"/>
      <c r="C63" s="26"/>
      <c r="D63" s="26"/>
      <c r="E63" s="6"/>
      <c r="F63" s="39"/>
      <c r="G63" s="27"/>
      <c r="H63" s="71"/>
      <c r="I63" s="27"/>
      <c r="J63" s="28"/>
      <c r="K63" s="5"/>
    </row>
    <row r="64" spans="1:11" s="4" customFormat="1" ht="26.25" hidden="1" x14ac:dyDescent="0.4">
      <c r="A64" s="29"/>
      <c r="B64" s="31"/>
      <c r="C64" s="26"/>
      <c r="D64" s="26"/>
      <c r="E64" s="6"/>
      <c r="F64" s="71"/>
      <c r="G64" s="27"/>
      <c r="H64" s="71"/>
      <c r="I64" s="27"/>
      <c r="J64" s="28"/>
      <c r="K64" s="5"/>
    </row>
    <row r="65" spans="1:11" s="4" customFormat="1" ht="26.25" hidden="1" x14ac:dyDescent="0.4">
      <c r="A65" s="32"/>
      <c r="B65" s="8"/>
      <c r="C65" s="33"/>
      <c r="D65" s="33"/>
      <c r="E65" s="34"/>
      <c r="F65" s="72"/>
      <c r="G65" s="35"/>
      <c r="H65" s="72"/>
      <c r="I65" s="35"/>
      <c r="J65" s="36"/>
      <c r="K65" s="73"/>
    </row>
    <row r="66" spans="1:11" s="4" customFormat="1" ht="26.25" hidden="1" x14ac:dyDescent="0.4">
      <c r="A66" s="6">
        <v>15</v>
      </c>
      <c r="B66" s="25"/>
      <c r="C66" s="38"/>
      <c r="D66" s="26"/>
      <c r="E66" s="13"/>
      <c r="F66" s="48"/>
      <c r="G66" s="38"/>
      <c r="H66" s="71"/>
      <c r="I66" s="27"/>
      <c r="J66" s="13"/>
      <c r="K66" s="14"/>
    </row>
    <row r="67" spans="1:11" s="4" customFormat="1" ht="26.25" hidden="1" x14ac:dyDescent="0.4">
      <c r="A67" s="29"/>
      <c r="B67" s="30"/>
      <c r="C67" s="26"/>
      <c r="D67" s="26"/>
      <c r="E67" s="6"/>
      <c r="F67" s="39"/>
      <c r="G67" s="27"/>
      <c r="H67" s="71"/>
      <c r="I67" s="27"/>
      <c r="J67" s="28"/>
      <c r="K67" s="5"/>
    </row>
    <row r="68" spans="1:11" s="4" customFormat="1" ht="26.25" hidden="1" x14ac:dyDescent="0.4">
      <c r="A68" s="29"/>
      <c r="B68" s="31"/>
      <c r="C68" s="26"/>
      <c r="D68" s="26"/>
      <c r="E68" s="6"/>
      <c r="F68" s="71"/>
      <c r="G68" s="27"/>
      <c r="H68" s="71"/>
      <c r="I68" s="27"/>
      <c r="J68" s="28"/>
      <c r="K68" s="5"/>
    </row>
    <row r="69" spans="1:11" s="4" customFormat="1" ht="26.25" hidden="1" x14ac:dyDescent="0.4">
      <c r="A69" s="32"/>
      <c r="B69" s="8"/>
      <c r="C69" s="33"/>
      <c r="D69" s="33"/>
      <c r="E69" s="34"/>
      <c r="F69" s="72"/>
      <c r="G69" s="35"/>
      <c r="H69" s="72"/>
      <c r="I69" s="35"/>
      <c r="J69" s="36"/>
      <c r="K69" s="73"/>
    </row>
    <row r="70" spans="1:11" s="4" customFormat="1" ht="26.25" hidden="1" x14ac:dyDescent="0.4">
      <c r="A70" s="6">
        <v>16</v>
      </c>
      <c r="B70" s="25"/>
      <c r="C70" s="38"/>
      <c r="D70" s="26"/>
      <c r="E70" s="13"/>
      <c r="F70" s="48"/>
      <c r="G70" s="38"/>
      <c r="H70" s="71"/>
      <c r="I70" s="27"/>
      <c r="J70" s="13"/>
      <c r="K70" s="14"/>
    </row>
    <row r="71" spans="1:11" s="4" customFormat="1" ht="26.25" hidden="1" x14ac:dyDescent="0.4">
      <c r="A71" s="29"/>
      <c r="B71" s="30"/>
      <c r="C71" s="26"/>
      <c r="D71" s="26"/>
      <c r="E71" s="6"/>
      <c r="F71" s="39"/>
      <c r="G71" s="27"/>
      <c r="H71" s="71"/>
      <c r="I71" s="27"/>
      <c r="J71" s="28"/>
      <c r="K71" s="5"/>
    </row>
    <row r="72" spans="1:11" s="4" customFormat="1" ht="26.25" hidden="1" x14ac:dyDescent="0.4">
      <c r="A72" s="29"/>
      <c r="B72" s="31"/>
      <c r="C72" s="26"/>
      <c r="D72" s="26"/>
      <c r="E72" s="6"/>
      <c r="F72" s="71"/>
      <c r="G72" s="27"/>
      <c r="H72" s="71"/>
      <c r="I72" s="27"/>
      <c r="J72" s="28"/>
      <c r="K72" s="5"/>
    </row>
    <row r="73" spans="1:11" s="4" customFormat="1" ht="26.25" hidden="1" x14ac:dyDescent="0.4">
      <c r="A73" s="32"/>
      <c r="B73" s="8"/>
      <c r="C73" s="33"/>
      <c r="D73" s="33"/>
      <c r="E73" s="34"/>
      <c r="F73" s="72"/>
      <c r="G73" s="35"/>
      <c r="H73" s="72"/>
      <c r="I73" s="35"/>
      <c r="J73" s="36"/>
      <c r="K73" s="73"/>
    </row>
  </sheetData>
  <mergeCells count="11">
    <mergeCell ref="I5:I6"/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</mergeCells>
  <printOptions horizontalCentered="1"/>
  <pageMargins left="0.70866141732283472" right="0.70866141732283472" top="0.74803149606299213" bottom="0.94488188976377963" header="0.31496062992125984" footer="0.31496062992125984"/>
  <pageSetup paperSize="9" scale="3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K81"/>
  <sheetViews>
    <sheetView tabSelected="1" zoomScale="70" zoomScaleNormal="70" zoomScaleSheetLayoutView="70" workbookViewId="0">
      <pane xSplit="2" ySplit="6" topLeftCell="F7" activePane="bottomRight" state="frozen"/>
      <selection pane="topRight" activeCell="C1" sqref="C1"/>
      <selection pane="bottomLeft" activeCell="A7" sqref="A7"/>
      <selection pane="bottomRight" activeCell="J7" sqref="J7"/>
    </sheetView>
  </sheetViews>
  <sheetFormatPr defaultColWidth="9.28515625" defaultRowHeight="12.75" x14ac:dyDescent="0.2"/>
  <cols>
    <col min="1" max="1" width="9" style="51" bestFit="1" customWidth="1"/>
    <col min="2" max="2" width="78.7109375" style="51" customWidth="1"/>
    <col min="3" max="3" width="22.28515625" style="52" customWidth="1"/>
    <col min="4" max="4" width="21.5703125" style="52" customWidth="1"/>
    <col min="5" max="5" width="19.7109375" style="51" customWidth="1"/>
    <col min="6" max="6" width="44.28515625" style="53" customWidth="1"/>
    <col min="7" max="7" width="22.28515625" style="54" customWidth="1"/>
    <col min="8" max="8" width="43.5703125" style="53" customWidth="1"/>
    <col min="9" max="9" width="28.42578125" style="55" customWidth="1"/>
    <col min="10" max="10" width="17.28515625" style="53" customWidth="1"/>
    <col min="11" max="11" width="33.5703125" style="51" bestFit="1" customWidth="1"/>
    <col min="12" max="16384" width="9.28515625" style="51"/>
  </cols>
  <sheetData>
    <row r="1" spans="1:11" s="1" customFormat="1" ht="26.25" x14ac:dyDescent="0.3">
      <c r="A1" s="80" t="s">
        <v>94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1" customFormat="1" ht="26.25" x14ac:dyDescent="0.3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1" customFormat="1" ht="26.25" x14ac:dyDescent="0.3">
      <c r="A3" s="82" t="s">
        <v>93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4" customFormat="1" ht="26.25" customHeight="1" x14ac:dyDescent="0.4">
      <c r="A4" s="2" t="s">
        <v>15</v>
      </c>
      <c r="B4" s="2" t="s">
        <v>0</v>
      </c>
      <c r="C4" s="3" t="s">
        <v>1</v>
      </c>
      <c r="D4" s="3" t="s">
        <v>2</v>
      </c>
      <c r="E4" s="2" t="s">
        <v>3</v>
      </c>
      <c r="F4" s="83" t="s">
        <v>4</v>
      </c>
      <c r="G4" s="84"/>
      <c r="H4" s="83" t="s">
        <v>5</v>
      </c>
      <c r="I4" s="84"/>
      <c r="J4" s="85" t="s">
        <v>6</v>
      </c>
      <c r="K4" s="88" t="s">
        <v>12</v>
      </c>
    </row>
    <row r="5" spans="1:11" s="4" customFormat="1" ht="26.25" x14ac:dyDescent="0.4">
      <c r="A5" s="5"/>
      <c r="B5" s="6"/>
      <c r="C5" s="7" t="s">
        <v>7</v>
      </c>
      <c r="D5" s="7" t="s">
        <v>16</v>
      </c>
      <c r="E5" s="5"/>
      <c r="F5" s="85" t="s">
        <v>8</v>
      </c>
      <c r="G5" s="78" t="s">
        <v>9</v>
      </c>
      <c r="H5" s="85" t="s">
        <v>10</v>
      </c>
      <c r="I5" s="78" t="s">
        <v>11</v>
      </c>
      <c r="J5" s="86"/>
      <c r="K5" s="89"/>
    </row>
    <row r="6" spans="1:11" s="4" customFormat="1" ht="26.25" x14ac:dyDescent="0.4">
      <c r="A6" s="8"/>
      <c r="B6" s="8"/>
      <c r="C6" s="9" t="s">
        <v>13</v>
      </c>
      <c r="D6" s="9"/>
      <c r="E6" s="10"/>
      <c r="F6" s="87"/>
      <c r="G6" s="79"/>
      <c r="H6" s="87"/>
      <c r="I6" s="79"/>
      <c r="J6" s="87"/>
      <c r="K6" s="90"/>
    </row>
    <row r="7" spans="1:11" s="15" customFormat="1" ht="26.25" customHeight="1" x14ac:dyDescent="0.4">
      <c r="A7" s="6">
        <v>1</v>
      </c>
      <c r="B7" s="12" t="s">
        <v>127</v>
      </c>
      <c r="C7" s="37">
        <v>320000</v>
      </c>
      <c r="D7" s="38">
        <v>342186</v>
      </c>
      <c r="E7" s="13" t="s">
        <v>27</v>
      </c>
      <c r="F7" s="39" t="s">
        <v>129</v>
      </c>
      <c r="G7" s="40">
        <v>323837.64</v>
      </c>
      <c r="H7" s="41" t="s">
        <v>129</v>
      </c>
      <c r="I7" s="40">
        <v>323837.64</v>
      </c>
      <c r="J7" s="13" t="s">
        <v>28</v>
      </c>
      <c r="K7" s="14" t="s">
        <v>95</v>
      </c>
    </row>
    <row r="8" spans="1:11" s="20" customFormat="1" ht="29.25" customHeight="1" x14ac:dyDescent="0.4">
      <c r="A8" s="16"/>
      <c r="B8" s="17" t="s">
        <v>128</v>
      </c>
      <c r="C8" s="42"/>
      <c r="D8" s="42"/>
      <c r="E8" s="18"/>
      <c r="F8" s="41"/>
      <c r="G8" s="43"/>
      <c r="H8" s="18"/>
      <c r="I8" s="19"/>
      <c r="J8" s="18"/>
      <c r="K8" s="5" t="s">
        <v>96</v>
      </c>
    </row>
    <row r="9" spans="1:11" s="20" customFormat="1" ht="28.5" customHeight="1" x14ac:dyDescent="0.4">
      <c r="A9" s="16"/>
      <c r="B9" s="17"/>
      <c r="C9" s="42"/>
      <c r="D9" s="42"/>
      <c r="E9" s="18"/>
      <c r="F9" s="41"/>
      <c r="G9" s="42"/>
      <c r="H9" s="18"/>
      <c r="I9" s="19"/>
      <c r="J9" s="18"/>
      <c r="K9" s="5" t="s">
        <v>97</v>
      </c>
    </row>
    <row r="10" spans="1:11" s="20" customFormat="1" ht="26.25" customHeight="1" x14ac:dyDescent="0.4">
      <c r="A10" s="21"/>
      <c r="B10" s="22"/>
      <c r="C10" s="44"/>
      <c r="D10" s="44"/>
      <c r="E10" s="23"/>
      <c r="F10" s="45"/>
      <c r="G10" s="44"/>
      <c r="H10" s="23"/>
      <c r="I10" s="24"/>
      <c r="J10" s="23"/>
      <c r="K10" s="10"/>
    </row>
    <row r="11" spans="1:11" s="4" customFormat="1" ht="26.25" x14ac:dyDescent="0.4">
      <c r="A11" s="6">
        <v>2</v>
      </c>
      <c r="B11" s="25" t="s">
        <v>130</v>
      </c>
      <c r="C11" s="49">
        <v>467200</v>
      </c>
      <c r="D11" s="26">
        <v>499835.64</v>
      </c>
      <c r="E11" s="13" t="s">
        <v>27</v>
      </c>
      <c r="F11" s="48" t="s">
        <v>133</v>
      </c>
      <c r="G11" s="38">
        <v>474823.2</v>
      </c>
      <c r="H11" s="48" t="s">
        <v>133</v>
      </c>
      <c r="I11" s="74">
        <v>474823.2</v>
      </c>
      <c r="J11" s="13" t="s">
        <v>28</v>
      </c>
      <c r="K11" s="14" t="s">
        <v>98</v>
      </c>
    </row>
    <row r="12" spans="1:11" s="4" customFormat="1" ht="26.25" x14ac:dyDescent="0.4">
      <c r="A12" s="29"/>
      <c r="B12" s="30" t="s">
        <v>131</v>
      </c>
      <c r="C12" s="26"/>
      <c r="D12" s="26"/>
      <c r="E12" s="6"/>
      <c r="F12" s="39"/>
      <c r="G12" s="27"/>
      <c r="H12" s="75"/>
      <c r="I12" s="27"/>
      <c r="J12" s="28"/>
      <c r="K12" s="5" t="s">
        <v>99</v>
      </c>
    </row>
    <row r="13" spans="1:11" s="4" customFormat="1" ht="26.25" x14ac:dyDescent="0.4">
      <c r="A13" s="29"/>
      <c r="B13" s="31" t="s">
        <v>132</v>
      </c>
      <c r="C13" s="26"/>
      <c r="D13" s="26"/>
      <c r="E13" s="6"/>
      <c r="F13" s="75"/>
      <c r="G13" s="27"/>
      <c r="H13" s="75"/>
      <c r="I13" s="27"/>
      <c r="J13" s="28"/>
      <c r="K13" s="5" t="s">
        <v>100</v>
      </c>
    </row>
    <row r="14" spans="1:11" s="4" customFormat="1" ht="26.25" x14ac:dyDescent="0.4">
      <c r="A14" s="32"/>
      <c r="B14" s="8"/>
      <c r="C14" s="33"/>
      <c r="D14" s="33"/>
      <c r="E14" s="34"/>
      <c r="F14" s="76"/>
      <c r="G14" s="35"/>
      <c r="H14" s="76"/>
      <c r="I14" s="35"/>
      <c r="J14" s="36"/>
      <c r="K14" s="77"/>
    </row>
    <row r="15" spans="1:11" s="4" customFormat="1" ht="26.25" x14ac:dyDescent="0.4">
      <c r="A15" s="6">
        <v>3</v>
      </c>
      <c r="B15" s="25" t="s">
        <v>130</v>
      </c>
      <c r="C15" s="38">
        <v>467013.36448598129</v>
      </c>
      <c r="D15" s="26">
        <v>499704.3</v>
      </c>
      <c r="E15" s="13" t="s">
        <v>27</v>
      </c>
      <c r="F15" s="48" t="s">
        <v>135</v>
      </c>
      <c r="G15" s="38">
        <v>474691.59</v>
      </c>
      <c r="H15" s="48" t="s">
        <v>135</v>
      </c>
      <c r="I15" s="27">
        <v>474691.59</v>
      </c>
      <c r="J15" s="13" t="s">
        <v>28</v>
      </c>
      <c r="K15" s="14" t="s">
        <v>101</v>
      </c>
    </row>
    <row r="16" spans="1:11" s="4" customFormat="1" ht="26.25" x14ac:dyDescent="0.4">
      <c r="A16" s="29"/>
      <c r="B16" s="30" t="s">
        <v>134</v>
      </c>
      <c r="C16" s="26"/>
      <c r="D16" s="26"/>
      <c r="E16" s="6"/>
      <c r="F16" s="39"/>
      <c r="G16" s="27"/>
      <c r="H16" s="75"/>
      <c r="I16" s="27"/>
      <c r="J16" s="28"/>
      <c r="K16" s="5" t="s">
        <v>102</v>
      </c>
    </row>
    <row r="17" spans="1:11" s="4" customFormat="1" ht="26.25" x14ac:dyDescent="0.4">
      <c r="A17" s="29"/>
      <c r="B17" s="31"/>
      <c r="C17" s="26"/>
      <c r="D17" s="26"/>
      <c r="E17" s="6"/>
      <c r="F17" s="75"/>
      <c r="G17" s="27"/>
      <c r="H17" s="75"/>
      <c r="I17" s="27"/>
      <c r="J17" s="28"/>
      <c r="K17" s="5" t="s">
        <v>100</v>
      </c>
    </row>
    <row r="18" spans="1:11" s="4" customFormat="1" ht="26.25" x14ac:dyDescent="0.4">
      <c r="A18" s="32"/>
      <c r="B18" s="8"/>
      <c r="C18" s="33"/>
      <c r="D18" s="33"/>
      <c r="E18" s="34"/>
      <c r="F18" s="76"/>
      <c r="G18" s="35"/>
      <c r="H18" s="76"/>
      <c r="I18" s="35"/>
      <c r="J18" s="36"/>
      <c r="K18" s="77"/>
    </row>
    <row r="19" spans="1:11" s="4" customFormat="1" ht="26.25" x14ac:dyDescent="0.4">
      <c r="A19" s="6">
        <v>4</v>
      </c>
      <c r="B19" s="25" t="s">
        <v>136</v>
      </c>
      <c r="C19" s="38">
        <v>400000</v>
      </c>
      <c r="D19" s="26">
        <v>409040</v>
      </c>
      <c r="E19" s="13" t="s">
        <v>27</v>
      </c>
      <c r="F19" s="48" t="s">
        <v>139</v>
      </c>
      <c r="G19" s="38">
        <v>388588</v>
      </c>
      <c r="H19" s="75" t="s">
        <v>91</v>
      </c>
      <c r="I19" s="27">
        <v>388588</v>
      </c>
      <c r="J19" s="13" t="s">
        <v>28</v>
      </c>
      <c r="K19" s="14" t="s">
        <v>105</v>
      </c>
    </row>
    <row r="20" spans="1:11" s="4" customFormat="1" ht="26.25" x14ac:dyDescent="0.4">
      <c r="A20" s="29"/>
      <c r="B20" s="30" t="s">
        <v>137</v>
      </c>
      <c r="C20" s="26"/>
      <c r="D20" s="26"/>
      <c r="E20" s="6"/>
      <c r="F20" s="39"/>
      <c r="G20" s="27"/>
      <c r="H20" s="75"/>
      <c r="I20" s="27"/>
      <c r="J20" s="28"/>
      <c r="K20" s="5" t="s">
        <v>106</v>
      </c>
    </row>
    <row r="21" spans="1:11" s="4" customFormat="1" ht="26.25" x14ac:dyDescent="0.4">
      <c r="A21" s="29"/>
      <c r="B21" s="31" t="s">
        <v>138</v>
      </c>
      <c r="C21" s="26"/>
      <c r="D21" s="26"/>
      <c r="E21" s="6"/>
      <c r="F21" s="75"/>
      <c r="G21" s="27"/>
      <c r="H21" s="75"/>
      <c r="I21" s="27"/>
      <c r="J21" s="28"/>
      <c r="K21" s="5" t="s">
        <v>103</v>
      </c>
    </row>
    <row r="22" spans="1:11" s="4" customFormat="1" ht="26.25" x14ac:dyDescent="0.4">
      <c r="A22" s="32"/>
      <c r="B22" s="8"/>
      <c r="C22" s="33"/>
      <c r="D22" s="33"/>
      <c r="E22" s="34"/>
      <c r="F22" s="76"/>
      <c r="G22" s="35"/>
      <c r="H22" s="76"/>
      <c r="I22" s="35"/>
      <c r="J22" s="36"/>
      <c r="K22" s="77"/>
    </row>
    <row r="23" spans="1:11" s="15" customFormat="1" ht="26.25" customHeight="1" x14ac:dyDescent="0.4">
      <c r="A23" s="6">
        <v>5</v>
      </c>
      <c r="B23" s="12" t="s">
        <v>90</v>
      </c>
      <c r="C23" s="37">
        <v>310000</v>
      </c>
      <c r="D23" s="38">
        <v>321518</v>
      </c>
      <c r="E23" s="13" t="s">
        <v>27</v>
      </c>
      <c r="F23" s="39" t="s">
        <v>140</v>
      </c>
      <c r="G23" s="47">
        <v>305045</v>
      </c>
      <c r="H23" s="41" t="s">
        <v>140</v>
      </c>
      <c r="I23" s="40">
        <v>305045</v>
      </c>
      <c r="J23" s="13" t="s">
        <v>28</v>
      </c>
      <c r="K23" s="14" t="s">
        <v>104</v>
      </c>
    </row>
    <row r="24" spans="1:11" s="20" customFormat="1" ht="29.25" customHeight="1" x14ac:dyDescent="0.4">
      <c r="A24" s="16"/>
      <c r="B24" s="17" t="s">
        <v>33</v>
      </c>
      <c r="C24" s="42"/>
      <c r="D24" s="42"/>
      <c r="E24" s="18"/>
      <c r="F24" s="41"/>
      <c r="G24" s="43"/>
      <c r="H24" s="18"/>
      <c r="I24" s="19"/>
      <c r="J24" s="18"/>
      <c r="K24" s="5" t="s">
        <v>107</v>
      </c>
    </row>
    <row r="25" spans="1:11" s="20" customFormat="1" ht="28.5" customHeight="1" x14ac:dyDescent="0.4">
      <c r="A25" s="16"/>
      <c r="B25" s="17"/>
      <c r="C25" s="42"/>
      <c r="D25" s="42"/>
      <c r="E25" s="18"/>
      <c r="F25" s="41"/>
      <c r="G25" s="42"/>
      <c r="H25" s="18"/>
      <c r="I25" s="19"/>
      <c r="J25" s="18"/>
      <c r="K25" s="5" t="s">
        <v>108</v>
      </c>
    </row>
    <row r="26" spans="1:11" s="20" customFormat="1" ht="26.25" customHeight="1" x14ac:dyDescent="0.4">
      <c r="A26" s="21"/>
      <c r="B26" s="22"/>
      <c r="C26" s="44"/>
      <c r="D26" s="44"/>
      <c r="E26" s="23"/>
      <c r="F26" s="45"/>
      <c r="G26" s="44"/>
      <c r="H26" s="23"/>
      <c r="I26" s="24"/>
      <c r="J26" s="23"/>
      <c r="K26" s="10"/>
    </row>
    <row r="27" spans="1:11" s="15" customFormat="1" ht="26.25" customHeight="1" x14ac:dyDescent="0.4">
      <c r="A27" s="6">
        <v>6</v>
      </c>
      <c r="B27" s="12" t="s">
        <v>141</v>
      </c>
      <c r="C27" s="46">
        <v>6500000</v>
      </c>
      <c r="D27" s="38">
        <v>6535155</v>
      </c>
      <c r="E27" s="13" t="s">
        <v>31</v>
      </c>
      <c r="F27" s="39" t="s">
        <v>89</v>
      </c>
      <c r="G27" s="43">
        <v>6199248</v>
      </c>
      <c r="H27" s="41" t="s">
        <v>144</v>
      </c>
      <c r="I27" s="47">
        <v>6070867</v>
      </c>
      <c r="J27" s="13" t="s">
        <v>32</v>
      </c>
      <c r="K27" s="14" t="s">
        <v>109</v>
      </c>
    </row>
    <row r="28" spans="1:11" s="20" customFormat="1" ht="26.25" customHeight="1" x14ac:dyDescent="0.4">
      <c r="A28" s="16"/>
      <c r="B28" s="17" t="s">
        <v>142</v>
      </c>
      <c r="C28" s="42"/>
      <c r="D28" s="42"/>
      <c r="E28" s="18"/>
      <c r="F28" s="41" t="s">
        <v>143</v>
      </c>
      <c r="G28" s="43">
        <v>6077000</v>
      </c>
      <c r="H28" s="18"/>
      <c r="I28" s="19"/>
      <c r="J28" s="18"/>
      <c r="K28" s="5" t="s">
        <v>110</v>
      </c>
    </row>
    <row r="29" spans="1:11" s="20" customFormat="1" ht="26.25" customHeight="1" x14ac:dyDescent="0.4">
      <c r="A29" s="16"/>
      <c r="B29" s="17"/>
      <c r="C29" s="42"/>
      <c r="D29" s="42"/>
      <c r="E29" s="18"/>
      <c r="F29" s="41"/>
      <c r="G29" s="42"/>
      <c r="H29" s="18"/>
      <c r="I29" s="19"/>
      <c r="J29" s="18"/>
      <c r="K29" s="5" t="s">
        <v>114</v>
      </c>
    </row>
    <row r="30" spans="1:11" s="20" customFormat="1" ht="26.25" customHeight="1" x14ac:dyDescent="0.4">
      <c r="A30" s="21"/>
      <c r="B30" s="22"/>
      <c r="C30" s="44"/>
      <c r="D30" s="44"/>
      <c r="E30" s="23"/>
      <c r="F30" s="45"/>
      <c r="G30" s="44"/>
      <c r="H30" s="23"/>
      <c r="I30" s="24"/>
      <c r="J30" s="23"/>
      <c r="K30" s="10"/>
    </row>
    <row r="31" spans="1:11" s="4" customFormat="1" ht="26.25" x14ac:dyDescent="0.4">
      <c r="A31" s="6">
        <v>7</v>
      </c>
      <c r="B31" s="25" t="s">
        <v>145</v>
      </c>
      <c r="C31" s="49">
        <f>321000*0.934579439252336</f>
        <v>299999.99999999988</v>
      </c>
      <c r="D31" s="26">
        <v>312894</v>
      </c>
      <c r="E31" s="13" t="s">
        <v>27</v>
      </c>
      <c r="F31" s="48" t="s">
        <v>89</v>
      </c>
      <c r="G31" s="38">
        <v>297079</v>
      </c>
      <c r="H31" s="48" t="s">
        <v>147</v>
      </c>
      <c r="I31" s="74">
        <v>297079</v>
      </c>
      <c r="J31" s="13" t="s">
        <v>28</v>
      </c>
      <c r="K31" s="14" t="s">
        <v>112</v>
      </c>
    </row>
    <row r="32" spans="1:11" s="4" customFormat="1" ht="26.25" x14ac:dyDescent="0.4">
      <c r="A32" s="29"/>
      <c r="B32" s="30" t="s">
        <v>146</v>
      </c>
      <c r="C32" s="26"/>
      <c r="D32" s="26"/>
      <c r="E32" s="6"/>
      <c r="F32" s="39"/>
      <c r="G32" s="27"/>
      <c r="H32" s="75"/>
      <c r="I32" s="27"/>
      <c r="J32" s="28"/>
      <c r="K32" s="5" t="s">
        <v>113</v>
      </c>
    </row>
    <row r="33" spans="1:11" s="4" customFormat="1" ht="26.25" x14ac:dyDescent="0.4">
      <c r="A33" s="29"/>
      <c r="B33" s="31" t="s">
        <v>33</v>
      </c>
      <c r="C33" s="26"/>
      <c r="D33" s="26"/>
      <c r="E33" s="6"/>
      <c r="F33" s="75"/>
      <c r="G33" s="27"/>
      <c r="H33" s="75"/>
      <c r="I33" s="27"/>
      <c r="J33" s="28"/>
      <c r="K33" s="5" t="s">
        <v>111</v>
      </c>
    </row>
    <row r="34" spans="1:11" s="4" customFormat="1" ht="26.25" x14ac:dyDescent="0.4">
      <c r="A34" s="32"/>
      <c r="B34" s="8"/>
      <c r="C34" s="33"/>
      <c r="D34" s="33"/>
      <c r="E34" s="34"/>
      <c r="F34" s="76"/>
      <c r="G34" s="35"/>
      <c r="H34" s="76"/>
      <c r="I34" s="35"/>
      <c r="J34" s="36"/>
      <c r="K34" s="77"/>
    </row>
    <row r="35" spans="1:11" s="4" customFormat="1" ht="26.25" x14ac:dyDescent="0.4">
      <c r="A35" s="6">
        <v>8</v>
      </c>
      <c r="B35" s="25" t="s">
        <v>148</v>
      </c>
      <c r="C35" s="38">
        <f>374500*0.934579439252336</f>
        <v>349999.99999999983</v>
      </c>
      <c r="D35" s="26">
        <v>357119</v>
      </c>
      <c r="E35" s="13" t="s">
        <v>27</v>
      </c>
      <c r="F35" s="48" t="s">
        <v>151</v>
      </c>
      <c r="G35" s="38">
        <v>339171</v>
      </c>
      <c r="H35" s="48" t="s">
        <v>151</v>
      </c>
      <c r="I35" s="27">
        <v>339171</v>
      </c>
      <c r="J35" s="13" t="s">
        <v>28</v>
      </c>
      <c r="K35" s="14" t="s">
        <v>115</v>
      </c>
    </row>
    <row r="36" spans="1:11" s="4" customFormat="1" ht="26.25" x14ac:dyDescent="0.4">
      <c r="A36" s="29"/>
      <c r="B36" s="30" t="s">
        <v>149</v>
      </c>
      <c r="C36" s="26"/>
      <c r="D36" s="26"/>
      <c r="E36" s="6"/>
      <c r="F36" s="39"/>
      <c r="G36" s="27"/>
      <c r="H36" s="75"/>
      <c r="I36" s="27"/>
      <c r="J36" s="28"/>
      <c r="K36" s="5" t="s">
        <v>116</v>
      </c>
    </row>
    <row r="37" spans="1:11" s="4" customFormat="1" ht="26.25" x14ac:dyDescent="0.4">
      <c r="A37" s="29"/>
      <c r="B37" s="31" t="s">
        <v>150</v>
      </c>
      <c r="C37" s="26"/>
      <c r="D37" s="26"/>
      <c r="E37" s="6"/>
      <c r="F37" s="75"/>
      <c r="G37" s="27"/>
      <c r="H37" s="75"/>
      <c r="I37" s="27"/>
      <c r="J37" s="28"/>
      <c r="K37" s="5" t="s">
        <v>117</v>
      </c>
    </row>
    <row r="38" spans="1:11" s="4" customFormat="1" ht="26.25" x14ac:dyDescent="0.4">
      <c r="A38" s="32"/>
      <c r="B38" s="8"/>
      <c r="C38" s="33"/>
      <c r="D38" s="33"/>
      <c r="E38" s="34"/>
      <c r="F38" s="76"/>
      <c r="G38" s="35"/>
      <c r="H38" s="76"/>
      <c r="I38" s="35"/>
      <c r="J38" s="36"/>
      <c r="K38" s="77"/>
    </row>
    <row r="39" spans="1:11" s="4" customFormat="1" ht="26.25" x14ac:dyDescent="0.4">
      <c r="A39" s="6">
        <v>9</v>
      </c>
      <c r="B39" s="25" t="s">
        <v>152</v>
      </c>
      <c r="C39" s="38">
        <f>293200*0.934579439252336</f>
        <v>274018.69158878492</v>
      </c>
      <c r="D39" s="26">
        <v>293200</v>
      </c>
      <c r="E39" s="13" t="s">
        <v>27</v>
      </c>
      <c r="F39" s="48" t="s">
        <v>154</v>
      </c>
      <c r="G39" s="38">
        <v>284602</v>
      </c>
      <c r="H39" s="48" t="s">
        <v>154</v>
      </c>
      <c r="I39" s="27">
        <v>284602</v>
      </c>
      <c r="J39" s="13" t="s">
        <v>28</v>
      </c>
      <c r="K39" s="14" t="s">
        <v>118</v>
      </c>
    </row>
    <row r="40" spans="1:11" s="4" customFormat="1" ht="26.25" x14ac:dyDescent="0.4">
      <c r="A40" s="29"/>
      <c r="B40" s="30" t="s">
        <v>153</v>
      </c>
      <c r="C40" s="26"/>
      <c r="D40" s="26"/>
      <c r="E40" s="6"/>
      <c r="F40" s="39"/>
      <c r="G40" s="27"/>
      <c r="H40" s="75"/>
      <c r="I40" s="27"/>
      <c r="J40" s="28"/>
      <c r="K40" s="5" t="s">
        <v>119</v>
      </c>
    </row>
    <row r="41" spans="1:11" s="4" customFormat="1" ht="26.25" x14ac:dyDescent="0.4">
      <c r="A41" s="29"/>
      <c r="B41" s="31" t="s">
        <v>29</v>
      </c>
      <c r="C41" s="26"/>
      <c r="D41" s="26"/>
      <c r="E41" s="6"/>
      <c r="F41" s="75"/>
      <c r="G41" s="27"/>
      <c r="H41" s="75"/>
      <c r="I41" s="27"/>
      <c r="J41" s="28"/>
      <c r="K41" s="5" t="s">
        <v>120</v>
      </c>
    </row>
    <row r="42" spans="1:11" s="4" customFormat="1" ht="26.25" x14ac:dyDescent="0.4">
      <c r="A42" s="32"/>
      <c r="B42" s="8"/>
      <c r="C42" s="33"/>
      <c r="D42" s="33"/>
      <c r="E42" s="34"/>
      <c r="F42" s="76"/>
      <c r="G42" s="35"/>
      <c r="H42" s="76"/>
      <c r="I42" s="35"/>
      <c r="J42" s="36"/>
      <c r="K42" s="77"/>
    </row>
    <row r="43" spans="1:11" s="4" customFormat="1" ht="26.25" x14ac:dyDescent="0.4">
      <c r="A43" s="6">
        <v>10</v>
      </c>
      <c r="B43" s="25" t="s">
        <v>155</v>
      </c>
      <c r="C43" s="38">
        <v>368538.31775700935</v>
      </c>
      <c r="D43" s="26">
        <v>394336</v>
      </c>
      <c r="E43" s="13" t="s">
        <v>27</v>
      </c>
      <c r="F43" s="48" t="s">
        <v>139</v>
      </c>
      <c r="G43" s="38">
        <v>374703</v>
      </c>
      <c r="H43" s="48" t="s">
        <v>139</v>
      </c>
      <c r="I43" s="27">
        <v>374703</v>
      </c>
      <c r="J43" s="13" t="s">
        <v>28</v>
      </c>
      <c r="K43" s="14" t="s">
        <v>121</v>
      </c>
    </row>
    <row r="44" spans="1:11" s="4" customFormat="1" ht="26.25" x14ac:dyDescent="0.4">
      <c r="A44" s="29"/>
      <c r="B44" s="30" t="s">
        <v>156</v>
      </c>
      <c r="C44" s="26"/>
      <c r="D44" s="26"/>
      <c r="E44" s="6"/>
      <c r="F44" s="39"/>
      <c r="G44" s="27"/>
      <c r="H44" s="75"/>
      <c r="I44" s="27"/>
      <c r="J44" s="28"/>
      <c r="K44" s="5" t="s">
        <v>122</v>
      </c>
    </row>
    <row r="45" spans="1:11" s="4" customFormat="1" ht="26.25" x14ac:dyDescent="0.4">
      <c r="A45" s="29"/>
      <c r="B45" s="31" t="s">
        <v>157</v>
      </c>
      <c r="C45" s="26"/>
      <c r="D45" s="26"/>
      <c r="E45" s="6"/>
      <c r="F45" s="75"/>
      <c r="G45" s="27"/>
      <c r="H45" s="75"/>
      <c r="I45" s="27"/>
      <c r="J45" s="28"/>
      <c r="K45" s="5" t="s">
        <v>123</v>
      </c>
    </row>
    <row r="46" spans="1:11" s="4" customFormat="1" ht="26.25" x14ac:dyDescent="0.4">
      <c r="A46" s="29"/>
      <c r="B46" s="31" t="s">
        <v>39</v>
      </c>
      <c r="C46" s="26"/>
      <c r="D46" s="26"/>
      <c r="E46" s="6"/>
      <c r="F46" s="75"/>
      <c r="G46" s="27"/>
      <c r="H46" s="75"/>
      <c r="I46" s="27"/>
      <c r="J46" s="28"/>
      <c r="K46" s="5"/>
    </row>
    <row r="47" spans="1:11" s="4" customFormat="1" ht="26.25" x14ac:dyDescent="0.4">
      <c r="A47" s="32"/>
      <c r="B47" s="8"/>
      <c r="C47" s="33"/>
      <c r="D47" s="33"/>
      <c r="E47" s="34"/>
      <c r="F47" s="76"/>
      <c r="G47" s="35"/>
      <c r="H47" s="76"/>
      <c r="I47" s="35"/>
      <c r="J47" s="36"/>
      <c r="K47" s="77"/>
    </row>
    <row r="48" spans="1:11" s="4" customFormat="1" ht="26.25" x14ac:dyDescent="0.4">
      <c r="A48" s="6">
        <v>11</v>
      </c>
      <c r="B48" s="25" t="s">
        <v>92</v>
      </c>
      <c r="C48" s="38">
        <v>371191.58878504671</v>
      </c>
      <c r="D48" s="26">
        <v>397175</v>
      </c>
      <c r="E48" s="13" t="s">
        <v>27</v>
      </c>
      <c r="F48" s="48" t="s">
        <v>144</v>
      </c>
      <c r="G48" s="38">
        <v>377489</v>
      </c>
      <c r="H48" s="75" t="s">
        <v>144</v>
      </c>
      <c r="I48" s="27">
        <v>377489</v>
      </c>
      <c r="J48" s="13" t="s">
        <v>28</v>
      </c>
      <c r="K48" s="14" t="s">
        <v>124</v>
      </c>
    </row>
    <row r="49" spans="1:11" s="4" customFormat="1" ht="26.25" x14ac:dyDescent="0.4">
      <c r="A49" s="29"/>
      <c r="B49" s="30" t="s">
        <v>158</v>
      </c>
      <c r="C49" s="26"/>
      <c r="D49" s="26"/>
      <c r="E49" s="6"/>
      <c r="F49" s="39"/>
      <c r="G49" s="27"/>
      <c r="H49" s="75"/>
      <c r="I49" s="27"/>
      <c r="J49" s="28"/>
      <c r="K49" s="5" t="s">
        <v>125</v>
      </c>
    </row>
    <row r="50" spans="1:11" s="4" customFormat="1" ht="26.25" x14ac:dyDescent="0.4">
      <c r="A50" s="29"/>
      <c r="B50" s="31" t="s">
        <v>33</v>
      </c>
      <c r="C50" s="26"/>
      <c r="D50" s="26"/>
      <c r="E50" s="6"/>
      <c r="F50" s="75"/>
      <c r="G50" s="27"/>
      <c r="H50" s="75"/>
      <c r="I50" s="27"/>
      <c r="J50" s="28"/>
      <c r="K50" s="5" t="s">
        <v>126</v>
      </c>
    </row>
    <row r="51" spans="1:11" s="4" customFormat="1" ht="26.25" x14ac:dyDescent="0.4">
      <c r="A51" s="32"/>
      <c r="B51" s="8"/>
      <c r="C51" s="33"/>
      <c r="D51" s="33"/>
      <c r="E51" s="34"/>
      <c r="F51" s="76"/>
      <c r="G51" s="35"/>
      <c r="H51" s="76"/>
      <c r="I51" s="35"/>
      <c r="J51" s="36"/>
      <c r="K51" s="77"/>
    </row>
    <row r="52" spans="1:11" s="4" customFormat="1" ht="26.25" hidden="1" x14ac:dyDescent="0.4">
      <c r="A52" s="6">
        <v>10</v>
      </c>
      <c r="B52" s="25"/>
      <c r="C52" s="38"/>
      <c r="D52" s="26"/>
      <c r="E52" s="13"/>
      <c r="F52" s="50"/>
      <c r="G52" s="38"/>
      <c r="H52" s="75"/>
      <c r="I52" s="27"/>
      <c r="J52" s="13"/>
      <c r="K52" s="14"/>
    </row>
    <row r="53" spans="1:11" s="4" customFormat="1" ht="26.25" hidden="1" x14ac:dyDescent="0.4">
      <c r="A53" s="29"/>
      <c r="B53" s="30"/>
      <c r="C53" s="26"/>
      <c r="D53" s="26"/>
      <c r="E53" s="6"/>
      <c r="F53" s="39"/>
      <c r="G53" s="27"/>
      <c r="H53" s="75"/>
      <c r="I53" s="27"/>
      <c r="J53" s="28"/>
      <c r="K53" s="5"/>
    </row>
    <row r="54" spans="1:11" s="4" customFormat="1" ht="26.25" hidden="1" x14ac:dyDescent="0.4">
      <c r="A54" s="29"/>
      <c r="B54" s="31"/>
      <c r="C54" s="26"/>
      <c r="D54" s="26"/>
      <c r="E54" s="6"/>
      <c r="F54" s="75"/>
      <c r="G54" s="27"/>
      <c r="H54" s="75"/>
      <c r="I54" s="27"/>
      <c r="J54" s="28"/>
      <c r="K54" s="5"/>
    </row>
    <row r="55" spans="1:11" s="4" customFormat="1" ht="26.25" hidden="1" x14ac:dyDescent="0.4">
      <c r="A55" s="29"/>
      <c r="B55" s="31"/>
      <c r="C55" s="26"/>
      <c r="D55" s="26"/>
      <c r="E55" s="6"/>
      <c r="F55" s="75"/>
      <c r="G55" s="27"/>
      <c r="H55" s="75"/>
      <c r="I55" s="27"/>
      <c r="J55" s="28"/>
      <c r="K55" s="5"/>
    </row>
    <row r="56" spans="1:11" s="4" customFormat="1" ht="26.25" hidden="1" x14ac:dyDescent="0.4">
      <c r="A56" s="32"/>
      <c r="B56" s="8"/>
      <c r="C56" s="33"/>
      <c r="D56" s="33"/>
      <c r="E56" s="34"/>
      <c r="F56" s="76"/>
      <c r="G56" s="35"/>
      <c r="H56" s="76"/>
      <c r="I56" s="35"/>
      <c r="J56" s="36"/>
      <c r="K56" s="77"/>
    </row>
    <row r="57" spans="1:11" s="4" customFormat="1" ht="26.25" hidden="1" x14ac:dyDescent="0.4">
      <c r="A57" s="6">
        <v>11</v>
      </c>
      <c r="B57" s="25"/>
      <c r="C57" s="38"/>
      <c r="D57" s="26"/>
      <c r="E57" s="13"/>
      <c r="F57" s="48"/>
      <c r="G57" s="38"/>
      <c r="H57" s="75"/>
      <c r="I57" s="27"/>
      <c r="J57" s="13"/>
      <c r="K57" s="14"/>
    </row>
    <row r="58" spans="1:11" s="4" customFormat="1" ht="26.25" hidden="1" x14ac:dyDescent="0.4">
      <c r="A58" s="29"/>
      <c r="B58" s="30"/>
      <c r="C58" s="26"/>
      <c r="D58" s="26"/>
      <c r="E58" s="6"/>
      <c r="F58" s="39"/>
      <c r="G58" s="27"/>
      <c r="H58" s="75"/>
      <c r="I58" s="27"/>
      <c r="J58" s="28"/>
      <c r="K58" s="5"/>
    </row>
    <row r="59" spans="1:11" s="4" customFormat="1" ht="26.25" hidden="1" x14ac:dyDescent="0.4">
      <c r="A59" s="29"/>
      <c r="B59" s="31"/>
      <c r="C59" s="26"/>
      <c r="D59" s="26"/>
      <c r="E59" s="6"/>
      <c r="F59" s="75"/>
      <c r="G59" s="27"/>
      <c r="H59" s="75"/>
      <c r="I59" s="27"/>
      <c r="J59" s="28"/>
      <c r="K59" s="5"/>
    </row>
    <row r="60" spans="1:11" s="4" customFormat="1" ht="26.25" hidden="1" x14ac:dyDescent="0.4">
      <c r="A60" s="29"/>
      <c r="B60" s="31"/>
      <c r="C60" s="26"/>
      <c r="D60" s="26"/>
      <c r="E60" s="6"/>
      <c r="F60" s="75"/>
      <c r="G60" s="27"/>
      <c r="H60" s="75"/>
      <c r="I60" s="27"/>
      <c r="J60" s="28"/>
      <c r="K60" s="5"/>
    </row>
    <row r="61" spans="1:11" s="4" customFormat="1" ht="26.25" hidden="1" x14ac:dyDescent="0.4">
      <c r="A61" s="32"/>
      <c r="B61" s="8"/>
      <c r="C61" s="33"/>
      <c r="D61" s="33"/>
      <c r="E61" s="34"/>
      <c r="F61" s="76"/>
      <c r="G61" s="35"/>
      <c r="H61" s="76"/>
      <c r="I61" s="35"/>
      <c r="J61" s="36"/>
      <c r="K61" s="77"/>
    </row>
    <row r="62" spans="1:11" s="4" customFormat="1" ht="26.25" hidden="1" x14ac:dyDescent="0.4">
      <c r="A62" s="6">
        <v>12</v>
      </c>
      <c r="B62" s="25"/>
      <c r="C62" s="38"/>
      <c r="D62" s="26"/>
      <c r="E62" s="13"/>
      <c r="F62" s="48"/>
      <c r="G62" s="38"/>
      <c r="H62" s="75"/>
      <c r="I62" s="27"/>
      <c r="J62" s="13"/>
      <c r="K62" s="14"/>
    </row>
    <row r="63" spans="1:11" s="4" customFormat="1" ht="26.25" hidden="1" x14ac:dyDescent="0.4">
      <c r="A63" s="29"/>
      <c r="B63" s="30"/>
      <c r="C63" s="26"/>
      <c r="D63" s="26"/>
      <c r="E63" s="6"/>
      <c r="F63" s="39"/>
      <c r="G63" s="27"/>
      <c r="H63" s="75"/>
      <c r="I63" s="27"/>
      <c r="J63" s="28"/>
      <c r="K63" s="5"/>
    </row>
    <row r="64" spans="1:11" s="4" customFormat="1" ht="26.25" hidden="1" x14ac:dyDescent="0.4">
      <c r="A64" s="29"/>
      <c r="B64" s="31"/>
      <c r="C64" s="26"/>
      <c r="D64" s="26"/>
      <c r="E64" s="6"/>
      <c r="F64" s="75"/>
      <c r="G64" s="27"/>
      <c r="H64" s="75"/>
      <c r="I64" s="27"/>
      <c r="J64" s="28"/>
      <c r="K64" s="5"/>
    </row>
    <row r="65" spans="1:11" s="4" customFormat="1" ht="26.25" hidden="1" x14ac:dyDescent="0.4">
      <c r="A65" s="32"/>
      <c r="B65" s="8"/>
      <c r="C65" s="33"/>
      <c r="D65" s="33"/>
      <c r="E65" s="34"/>
      <c r="F65" s="76"/>
      <c r="G65" s="35"/>
      <c r="H65" s="76"/>
      <c r="I65" s="35"/>
      <c r="J65" s="36"/>
      <c r="K65" s="77"/>
    </row>
    <row r="66" spans="1:11" s="4" customFormat="1" ht="26.25" hidden="1" x14ac:dyDescent="0.4">
      <c r="A66" s="6">
        <v>13</v>
      </c>
      <c r="B66" s="25"/>
      <c r="C66" s="38"/>
      <c r="D66" s="26"/>
      <c r="E66" s="13"/>
      <c r="F66" s="48"/>
      <c r="G66" s="38"/>
      <c r="H66" s="75"/>
      <c r="I66" s="27"/>
      <c r="J66" s="13"/>
      <c r="K66" s="14"/>
    </row>
    <row r="67" spans="1:11" s="4" customFormat="1" ht="26.25" hidden="1" x14ac:dyDescent="0.4">
      <c r="A67" s="29"/>
      <c r="B67" s="30"/>
      <c r="C67" s="26"/>
      <c r="D67" s="26"/>
      <c r="E67" s="6"/>
      <c r="F67" s="39"/>
      <c r="G67" s="27"/>
      <c r="H67" s="75"/>
      <c r="I67" s="27"/>
      <c r="J67" s="28"/>
      <c r="K67" s="5"/>
    </row>
    <row r="68" spans="1:11" s="4" customFormat="1" ht="26.25" hidden="1" x14ac:dyDescent="0.4">
      <c r="A68" s="29"/>
      <c r="B68" s="31"/>
      <c r="C68" s="26"/>
      <c r="D68" s="26"/>
      <c r="E68" s="6"/>
      <c r="F68" s="75"/>
      <c r="G68" s="27"/>
      <c r="H68" s="75"/>
      <c r="I68" s="27"/>
      <c r="J68" s="28"/>
      <c r="K68" s="5"/>
    </row>
    <row r="69" spans="1:11" s="4" customFormat="1" ht="26.25" hidden="1" x14ac:dyDescent="0.4">
      <c r="A69" s="32"/>
      <c r="B69" s="8"/>
      <c r="C69" s="33"/>
      <c r="D69" s="33"/>
      <c r="E69" s="34"/>
      <c r="F69" s="76"/>
      <c r="G69" s="35"/>
      <c r="H69" s="76"/>
      <c r="I69" s="35"/>
      <c r="J69" s="36"/>
      <c r="K69" s="77"/>
    </row>
    <row r="70" spans="1:11" s="4" customFormat="1" ht="26.25" hidden="1" x14ac:dyDescent="0.4">
      <c r="A70" s="6">
        <v>14</v>
      </c>
      <c r="B70" s="25"/>
      <c r="C70" s="38"/>
      <c r="D70" s="26"/>
      <c r="E70" s="13"/>
      <c r="F70" s="48"/>
      <c r="G70" s="38"/>
      <c r="H70" s="75"/>
      <c r="I70" s="27"/>
      <c r="J70" s="13"/>
      <c r="K70" s="14"/>
    </row>
    <row r="71" spans="1:11" s="4" customFormat="1" ht="26.25" hidden="1" x14ac:dyDescent="0.4">
      <c r="A71" s="29"/>
      <c r="B71" s="30"/>
      <c r="C71" s="26"/>
      <c r="D71" s="26"/>
      <c r="E71" s="6"/>
      <c r="F71" s="39"/>
      <c r="G71" s="27"/>
      <c r="H71" s="75"/>
      <c r="I71" s="27"/>
      <c r="J71" s="28"/>
      <c r="K71" s="5"/>
    </row>
    <row r="72" spans="1:11" s="4" customFormat="1" ht="26.25" hidden="1" x14ac:dyDescent="0.4">
      <c r="A72" s="29"/>
      <c r="B72" s="31"/>
      <c r="C72" s="26"/>
      <c r="D72" s="26"/>
      <c r="E72" s="6"/>
      <c r="F72" s="75"/>
      <c r="G72" s="27"/>
      <c r="H72" s="75"/>
      <c r="I72" s="27"/>
      <c r="J72" s="28"/>
      <c r="K72" s="5"/>
    </row>
    <row r="73" spans="1:11" s="4" customFormat="1" ht="26.25" hidden="1" x14ac:dyDescent="0.4">
      <c r="A73" s="32"/>
      <c r="B73" s="8"/>
      <c r="C73" s="33"/>
      <c r="D73" s="33"/>
      <c r="E73" s="34"/>
      <c r="F73" s="76"/>
      <c r="G73" s="35"/>
      <c r="H73" s="76"/>
      <c r="I73" s="35"/>
      <c r="J73" s="36"/>
      <c r="K73" s="77"/>
    </row>
    <row r="74" spans="1:11" s="4" customFormat="1" ht="26.25" hidden="1" x14ac:dyDescent="0.4">
      <c r="A74" s="6">
        <v>15</v>
      </c>
      <c r="B74" s="25"/>
      <c r="C74" s="38"/>
      <c r="D74" s="26"/>
      <c r="E74" s="13"/>
      <c r="F74" s="48"/>
      <c r="G74" s="38"/>
      <c r="H74" s="75"/>
      <c r="I74" s="27"/>
      <c r="J74" s="13"/>
      <c r="K74" s="14"/>
    </row>
    <row r="75" spans="1:11" s="4" customFormat="1" ht="26.25" hidden="1" x14ac:dyDescent="0.4">
      <c r="A75" s="29"/>
      <c r="B75" s="30"/>
      <c r="C75" s="26"/>
      <c r="D75" s="26"/>
      <c r="E75" s="6"/>
      <c r="F75" s="39"/>
      <c r="G75" s="27"/>
      <c r="H75" s="75"/>
      <c r="I75" s="27"/>
      <c r="J75" s="28"/>
      <c r="K75" s="5"/>
    </row>
    <row r="76" spans="1:11" s="4" customFormat="1" ht="26.25" hidden="1" x14ac:dyDescent="0.4">
      <c r="A76" s="29"/>
      <c r="B76" s="31"/>
      <c r="C76" s="26"/>
      <c r="D76" s="26"/>
      <c r="E76" s="6"/>
      <c r="F76" s="75"/>
      <c r="G76" s="27"/>
      <c r="H76" s="75"/>
      <c r="I76" s="27"/>
      <c r="J76" s="28"/>
      <c r="K76" s="5"/>
    </row>
    <row r="77" spans="1:11" s="4" customFormat="1" ht="26.25" hidden="1" x14ac:dyDescent="0.4">
      <c r="A77" s="32"/>
      <c r="B77" s="8"/>
      <c r="C77" s="33"/>
      <c r="D77" s="33"/>
      <c r="E77" s="34"/>
      <c r="F77" s="76"/>
      <c r="G77" s="35"/>
      <c r="H77" s="76"/>
      <c r="I77" s="35"/>
      <c r="J77" s="36"/>
      <c r="K77" s="77"/>
    </row>
    <row r="78" spans="1:11" s="4" customFormat="1" ht="26.25" hidden="1" x14ac:dyDescent="0.4">
      <c r="A78" s="6">
        <v>16</v>
      </c>
      <c r="B78" s="25"/>
      <c r="C78" s="38"/>
      <c r="D78" s="26"/>
      <c r="E78" s="13"/>
      <c r="F78" s="48"/>
      <c r="G78" s="38"/>
      <c r="H78" s="75"/>
      <c r="I78" s="27"/>
      <c r="J78" s="13"/>
      <c r="K78" s="14"/>
    </row>
    <row r="79" spans="1:11" s="4" customFormat="1" ht="26.25" hidden="1" x14ac:dyDescent="0.4">
      <c r="A79" s="29"/>
      <c r="B79" s="30"/>
      <c r="C79" s="26"/>
      <c r="D79" s="26"/>
      <c r="E79" s="6"/>
      <c r="F79" s="39"/>
      <c r="G79" s="27"/>
      <c r="H79" s="75"/>
      <c r="I79" s="27"/>
      <c r="J79" s="28"/>
      <c r="K79" s="5"/>
    </row>
    <row r="80" spans="1:11" s="4" customFormat="1" ht="26.25" hidden="1" x14ac:dyDescent="0.4">
      <c r="A80" s="29"/>
      <c r="B80" s="31"/>
      <c r="C80" s="26"/>
      <c r="D80" s="26"/>
      <c r="E80" s="6"/>
      <c r="F80" s="75"/>
      <c r="G80" s="27"/>
      <c r="H80" s="75"/>
      <c r="I80" s="27"/>
      <c r="J80" s="28"/>
      <c r="K80" s="5"/>
    </row>
    <row r="81" spans="1:11" s="4" customFormat="1" ht="26.25" hidden="1" x14ac:dyDescent="0.4">
      <c r="A81" s="32"/>
      <c r="B81" s="8"/>
      <c r="C81" s="33"/>
      <c r="D81" s="33"/>
      <c r="E81" s="34"/>
      <c r="F81" s="76"/>
      <c r="G81" s="35"/>
      <c r="H81" s="76"/>
      <c r="I81" s="35"/>
      <c r="J81" s="36"/>
      <c r="K81" s="77"/>
    </row>
  </sheetData>
  <mergeCells count="11">
    <mergeCell ref="I5:I6"/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</mergeCells>
  <printOptions horizontalCentered="1"/>
  <pageMargins left="0.23622047244094491" right="0.23622047244094491" top="0.55118110236220474" bottom="0.74803149606299213" header="0.31496062992125984" footer="0.31496062992125984"/>
  <pageSetup paperSize="9" scale="4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J14" sqref="J14"/>
    </sheetView>
  </sheetViews>
  <sheetFormatPr defaultColWidth="10.28515625" defaultRowHeight="20.25" x14ac:dyDescent="0.2"/>
  <cols>
    <col min="1" max="1" width="6.7109375" style="56" bestFit="1" customWidth="1"/>
    <col min="2" max="2" width="16.7109375" style="56" bestFit="1" customWidth="1"/>
    <col min="3" max="3" width="16.7109375" style="64" bestFit="1" customWidth="1"/>
    <col min="4" max="4" width="9.42578125" style="64" bestFit="1" customWidth="1"/>
    <col min="5" max="5" width="9.5703125" style="56" bestFit="1" customWidth="1"/>
    <col min="6" max="7" width="13.140625" style="56" customWidth="1"/>
    <col min="8" max="8" width="16.5703125" style="65" bestFit="1" customWidth="1"/>
    <col min="9" max="9" width="17.42578125" style="56" customWidth="1"/>
    <col min="10" max="10" width="13.7109375" style="56" customWidth="1"/>
    <col min="11" max="11" width="15" style="56" customWidth="1"/>
    <col min="12" max="12" width="11.28515625" style="56" customWidth="1"/>
    <col min="13" max="13" width="10.28515625" style="56"/>
    <col min="14" max="14" width="31.42578125" style="56" customWidth="1"/>
    <col min="15" max="15" width="21.28515625" style="56" customWidth="1"/>
    <col min="16" max="16" width="23.42578125" style="56" customWidth="1"/>
    <col min="17" max="16384" width="10.28515625" style="56"/>
  </cols>
  <sheetData>
    <row r="1" spans="1:14" x14ac:dyDescent="0.2">
      <c r="A1" s="98" t="s">
        <v>94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4" x14ac:dyDescent="0.2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x14ac:dyDescent="0.2">
      <c r="A3" s="98" t="s">
        <v>159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4" ht="49.15" customHeight="1" x14ac:dyDescent="0.2">
      <c r="A5" s="100" t="s">
        <v>15</v>
      </c>
      <c r="B5" s="100" t="s">
        <v>18</v>
      </c>
      <c r="C5" s="94" t="s">
        <v>19</v>
      </c>
      <c r="D5" s="94" t="s">
        <v>20</v>
      </c>
      <c r="E5" s="103" t="s">
        <v>3</v>
      </c>
      <c r="F5" s="105" t="s">
        <v>4</v>
      </c>
      <c r="G5" s="106"/>
      <c r="H5" s="91" t="s">
        <v>21</v>
      </c>
      <c r="I5" s="92"/>
      <c r="J5" s="93" t="s">
        <v>22</v>
      </c>
      <c r="K5" s="93" t="s">
        <v>12</v>
      </c>
      <c r="L5" s="93"/>
      <c r="N5" s="57"/>
    </row>
    <row r="6" spans="1:14" ht="60.75" x14ac:dyDescent="0.2">
      <c r="A6" s="101"/>
      <c r="B6" s="100"/>
      <c r="C6" s="102"/>
      <c r="D6" s="102"/>
      <c r="E6" s="104"/>
      <c r="F6" s="58" t="s">
        <v>8</v>
      </c>
      <c r="G6" s="59" t="s">
        <v>23</v>
      </c>
      <c r="H6" s="59" t="s">
        <v>10</v>
      </c>
      <c r="I6" s="60" t="s">
        <v>24</v>
      </c>
      <c r="J6" s="94"/>
      <c r="K6" s="94"/>
      <c r="L6" s="94"/>
      <c r="N6" s="57"/>
    </row>
    <row r="7" spans="1:14" s="61" customFormat="1" x14ac:dyDescent="0.2">
      <c r="A7" s="95" t="s">
        <v>25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1:14" x14ac:dyDescent="0.2">
      <c r="B8" s="62"/>
      <c r="C8" s="63"/>
    </row>
    <row r="9" spans="1:14" x14ac:dyDescent="0.2">
      <c r="B9" s="62"/>
      <c r="C9" s="63"/>
    </row>
    <row r="10" spans="1:14" x14ac:dyDescent="0.2">
      <c r="B10" s="62"/>
      <c r="C10" s="63"/>
    </row>
    <row r="11" spans="1:14" x14ac:dyDescent="0.2">
      <c r="B11" s="66"/>
      <c r="C11" s="67"/>
    </row>
    <row r="12" spans="1:14" x14ac:dyDescent="0.2">
      <c r="B12" s="68" t="s">
        <v>26</v>
      </c>
      <c r="C12" s="63"/>
    </row>
    <row r="13" spans="1:14" x14ac:dyDescent="0.2">
      <c r="B13" s="69"/>
      <c r="C13" s="63"/>
    </row>
    <row r="14" spans="1:14" x14ac:dyDescent="0.2">
      <c r="B14" s="69"/>
      <c r="C14" s="67"/>
    </row>
    <row r="15" spans="1:14" x14ac:dyDescent="0.2">
      <c r="B15" s="69"/>
      <c r="C15" s="63"/>
    </row>
    <row r="16" spans="1:14" x14ac:dyDescent="0.2">
      <c r="B16" s="69"/>
      <c r="C16" s="63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ตัวอย่าง</vt:lpstr>
      <vt:lpstr>พ.ค.66</vt:lpstr>
      <vt:lpstr>ข้อร้องเรียน</vt:lpstr>
      <vt:lpstr>ข้อร้องเรียน!Print_Area</vt:lpstr>
      <vt:lpstr>ตัวอย่าง!Print_Titles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ธีรรัตน์ เรืองโรจน์</cp:lastModifiedBy>
  <cp:lastPrinted>2023-06-01T08:14:31Z</cp:lastPrinted>
  <dcterms:created xsi:type="dcterms:W3CDTF">2008-09-01T20:09:38Z</dcterms:created>
  <dcterms:modified xsi:type="dcterms:W3CDTF">2023-06-12T07:53:44Z</dcterms:modified>
</cp:coreProperties>
</file>