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3.50\share\N@Na+\รายงานต้นเดือน\เม.ย. 64\"/>
    </mc:Choice>
  </mc:AlternateContent>
  <bookViews>
    <workbookView xWindow="0" yWindow="0" windowWidth="28800" windowHeight="11430"/>
  </bookViews>
  <sheets>
    <sheet name="เฉพาะเจาะจง" sheetId="2" r:id="rId1"/>
    <sheet name="e-bidding" sheetId="4" r:id="rId2"/>
  </sheets>
  <definedNames>
    <definedName name="_xlnm.Print_Area" localSheetId="1">'e-bidding'!$A$1:$K$10</definedName>
    <definedName name="_xlnm.Print_Area" localSheetId="0">เฉพาะเจาะจง!$A$1:$K$13</definedName>
    <definedName name="_xlnm.Print_Titles" localSheetId="1">'e-bidding'!$1:$8</definedName>
    <definedName name="_xlnm.Print_Titles" localSheetId="0">เฉพาะเจาะจง!$1:$8</definedName>
  </definedNames>
  <calcPr calcId="162913"/>
</workbook>
</file>

<file path=xl/calcChain.xml><?xml version="1.0" encoding="utf-8"?>
<calcChain xmlns="http://schemas.openxmlformats.org/spreadsheetml/2006/main">
  <c r="A2" i="4" l="1"/>
  <c r="A4" i="4"/>
  <c r="I10" i="4"/>
  <c r="I13" i="2" l="1"/>
</calcChain>
</file>

<file path=xl/sharedStrings.xml><?xml version="1.0" encoding="utf-8"?>
<sst xmlns="http://schemas.openxmlformats.org/spreadsheetml/2006/main" count="64" uniqueCount="35">
  <si>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</si>
  <si>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</si>
  <si>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</si>
  <si>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</si>
  <si>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</si>
  <si>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</si>
  <si>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</si>
  <si>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</si>
  <si>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</si>
  <si>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</si>
  <si>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</si>
  <si>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</si>
  <si>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</si>
  <si>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</si>
  <si>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>วิธีเฉพาะเจาะจง</t>
  </si>
  <si>
    <t>วงเงินงบประมาณที่จะซื้อ/จ้าง
(ไม่รวมภาษีมูลค่าเพิ่ม)</t>
  </si>
  <si>
    <t>สรุปผลการดำเนินการจัดซื้อจัดจ้างในรอบเดือน เมษายน 2564</t>
  </si>
  <si>
    <t>วันที่ 5 เดือน พฤษภาคม พ.ศ.2564</t>
  </si>
  <si>
    <t xml:space="preserve">งานจ้างวางท่อประปา 
โครงการโนเวล ลาดพร้าว 18 </t>
  </si>
  <si>
    <t>บริษัท วรุตม์ เอ็นยิเนียริ่ง จำกัด</t>
  </si>
  <si>
    <t>เป็นผู้มีคุณสมบัติตามที่กำหนด สามารถดำเนินการตามขอบเขตของงานได้ และเป็นผู้เสนอราคาเหมาะสม</t>
  </si>
  <si>
    <t>สัญญาเลขที่ สสญ.ขร.009/2564
PO 3300048537
ลงวันที่ 5 เม.ย. 64</t>
  </si>
  <si>
    <t>งานวางท่อประปาเอกชน บริษัท เชษฐโชติ จำกัด 99 ถนนประเสริฐมนูกิจ แขวงเสนานิคม เขตจตุจักร</t>
  </si>
  <si>
    <t>งานวางท่อขยายเขตจำหน่ายน้ำ ซอยเสนานิคม 1 ซอย 26 แยก 11-3</t>
  </si>
  <si>
    <t>บริษัท พงศ์พัช ไฮโดร จำกัด</t>
  </si>
  <si>
    <t>งานซ่อมแซมประตูคลังพัสดุ ของสำนักงานประปาสาขาพญาไท</t>
  </si>
  <si>
    <t xml:space="preserve">ห้างหุ้นส่วนจำกัดชัยธณา ชัตเตอร์  </t>
  </si>
  <si>
    <t>ข้อตกลงจ้างเลขที่3300048755
PO 3300048755
ลงวันที่ 29 เม.ย. 64</t>
  </si>
  <si>
    <t xml:space="preserve">วิธีประกวดราคาอิเล็กทรอนิกส์ (e-bidding) </t>
  </si>
  <si>
    <t>งานปรับปรุงท่อเพื่อลดน้ำสูญเสีย พื้นที่สำนักงานประปาสาขาพญาไท</t>
  </si>
  <si>
    <t>บริษัท พี.พี.ท่อบริการ จำกัด</t>
  </si>
  <si>
    <t>เป็นผู้มีคุณสมบัติและข้อเสนอด้านเทคนิคถูกต้องครบถ้วน และเป็นผู้ยื่นเสนอราคาเพียงรายเดียว</t>
  </si>
  <si>
    <t>สัญญาเลขที่ 
ป.03-03(64)
PO 3300048547
ลงวันที่ 5 เม.ย. 64</t>
  </si>
  <si>
    <t>ข้อตกลงจ้างเลขที่ สสญ.ขร.012/2564
PO 3300048721
ลงวันที่ 26 เม.ย. 64</t>
  </si>
  <si>
    <t>ข้อตกลงจ้างเลขที่ สสญ.ขข.001/2564
PO 3300048734
ลงวันที่ 27 เม.ย.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</si>
</sst>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3" fillId="0" borderId="0"/>
  </cellStyleXfs>
  <cellXfs count="91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3" fontId="2" fillId="0" borderId="5" xfId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left" vertical="center"/>
    </xf>
    <xf numFmtId="43" fontId="2" fillId="2" borderId="5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43" fontId="2" fillId="2" borderId="6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3" fontId="5" fillId="0" borderId="2" xfId="1" applyFont="1" applyFill="1" applyBorder="1" applyAlignment="1">
      <alignment horizontal="left" vertical="center" wrapText="1"/>
    </xf>
    <xf numFmtId="43" fontId="5" fillId="0" borderId="2" xfId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/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top" wrapText="1"/>
    </xf>
    <xf numFmtId="0" fontId="7" fillId="0" borderId="0" xfId="1" applyNumberFormat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6" fillId="0" borderId="0" xfId="0" applyNumberFormat="1" applyFont="1" applyBorder="1" applyAlignment="1">
      <alignment horizontal="right" vertical="center"/>
    </xf>
    <xf numFmtId="0" fontId="2" fillId="0" borderId="0" xfId="0" applyNumberFormat="1" applyFont="1"/>
    <xf numFmtId="0" fontId="2" fillId="0" borderId="0" xfId="0" applyNumberFormat="1" applyFont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vertical="top" wrapText="1"/>
    </xf>
    <xf numFmtId="0" fontId="7" fillId="0" borderId="1" xfId="1" applyNumberFormat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0" fontId="8" fillId="3" borderId="2" xfId="0" applyNumberFormat="1" applyFont="1" applyFill="1" applyBorder="1" applyAlignment="1">
      <alignment horizontal="center" vertical="top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/>
    <xf numFmtId="0" fontId="2" fillId="0" borderId="0" xfId="0" applyNumberFormat="1" applyFont="1" applyFill="1" applyAlignment="1">
      <alignment vertical="top"/>
    </xf>
    <xf numFmtId="0" fontId="5" fillId="0" borderId="3" xfId="0" applyNumberFormat="1" applyFont="1" applyFill="1" applyBorder="1" applyAlignment="1">
      <alignment vertical="center" wrapText="1"/>
    </xf>
    <xf numFmtId="43" fontId="5" fillId="0" borderId="3" xfId="1" applyFont="1" applyFill="1" applyBorder="1" applyAlignment="1">
      <alignment vertical="center" wrapText="1"/>
    </xf>
    <xf numFmtId="0" fontId="5" fillId="0" borderId="7" xfId="0" applyNumberFormat="1" applyFont="1" applyFill="1" applyBorder="1" applyAlignment="1">
      <alignment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43" fontId="2" fillId="2" borderId="5" xfId="1" applyFont="1" applyFill="1" applyBorder="1" applyAlignment="1">
      <alignment horizontal="center" vertical="center"/>
    </xf>
    <xf numFmtId="0" fontId="7" fillId="2" borderId="5" xfId="1" applyNumberFormat="1" applyFont="1" applyFill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  <xf numFmtId="0" fontId="7" fillId="2" borderId="5" xfId="0" applyNumberFormat="1" applyFont="1" applyFill="1" applyBorder="1" applyAlignment="1">
      <alignment vertical="top" wrapText="1"/>
    </xf>
    <xf numFmtId="0" fontId="7" fillId="2" borderId="5" xfId="1" applyNumberFormat="1" applyFont="1" applyFill="1" applyBorder="1" applyAlignment="1">
      <alignment horizontal="left" vertical="center"/>
    </xf>
    <xf numFmtId="0" fontId="2" fillId="2" borderId="5" xfId="1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vertical="center"/>
    </xf>
    <xf numFmtId="0" fontId="7" fillId="0" borderId="0" xfId="0" applyNumberFormat="1" applyFont="1" applyAlignment="1">
      <alignment horizontal="center"/>
    </xf>
    <xf numFmtId="0" fontId="7" fillId="0" borderId="0" xfId="0" applyNumberFormat="1" applyFont="1"/>
    <xf numFmtId="0" fontId="7" fillId="0" borderId="0" xfId="0" applyNumberFormat="1" applyFont="1" applyAlignment="1">
      <alignment vertical="top" wrapText="1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Border="1"/>
    <xf numFmtId="0" fontId="5" fillId="0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showRuler="0" view="pageBreakPreview" zoomScale="85" zoomScaleNormal="100" zoomScaleSheetLayoutView="85" workbookViewId="0">
      <pane ySplit="8" topLeftCell="A11" activePane="bottomLeft" state="frozen"/>
      <selection activeCell="N8" sqref="N8"/>
      <selection pane="bottomLeft" activeCell="K12" sqref="K12"/>
    </sheetView>
  </sheetViews>
  <sheetFormatPr defaultRowHeight="21.75" x14ac:dyDescent="0.5"/>
  <cols>
    <col min="1" max="1" width="5.140625" style="13" customWidth="1"/>
    <col min="2" max="2" width="20.7109375" style="36" customWidth="1"/>
    <col min="3" max="3" width="12.85546875" style="12" bestFit="1" customWidth="1"/>
    <col min="4" max="4" width="11.28515625" style="12" customWidth="1"/>
    <col min="5" max="5" width="13.85546875" style="12" bestFit="1" customWidth="1"/>
    <col min="6" max="6" width="20.85546875" style="13" customWidth="1"/>
    <col min="7" max="7" width="15.42578125" style="12" bestFit="1" customWidth="1"/>
    <col min="8" max="8" width="21.140625" style="12" customWidth="1"/>
    <col min="9" max="9" width="17.140625" style="12" bestFit="1" customWidth="1"/>
    <col min="10" max="10" width="20.140625" style="12" customWidth="1"/>
    <col min="11" max="11" width="16.28515625" style="12" customWidth="1"/>
    <col min="12" max="16384" width="9.140625" style="8"/>
  </cols>
  <sheetData>
    <row r="1" spans="1:11" x14ac:dyDescent="0.5">
      <c r="A1" s="1"/>
      <c r="B1" s="33"/>
      <c r="C1" s="1"/>
      <c r="D1" s="1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81" t="s">
        <v>16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s="9" customFormat="1" x14ac:dyDescent="0.2">
      <c r="A3" s="81" t="s">
        <v>13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s="9" customFormat="1" x14ac:dyDescent="0.2">
      <c r="A4" s="80" t="s">
        <v>17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1" s="9" customFormat="1" x14ac:dyDescent="0.2">
      <c r="A5" s="81" t="s">
        <v>14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1" ht="6.75" customHeight="1" x14ac:dyDescent="0.5">
      <c r="A6" s="4"/>
      <c r="B6" s="34"/>
      <c r="C6" s="4"/>
      <c r="D6" s="4"/>
      <c r="E6" s="5"/>
      <c r="F6" s="4"/>
      <c r="G6" s="6"/>
      <c r="H6" s="4"/>
      <c r="I6" s="6"/>
      <c r="J6" s="6"/>
      <c r="K6" s="5"/>
    </row>
    <row r="7" spans="1:11" ht="54.75" customHeight="1" x14ac:dyDescent="0.5">
      <c r="A7" s="82" t="s">
        <v>4</v>
      </c>
      <c r="B7" s="83" t="s">
        <v>5</v>
      </c>
      <c r="C7" s="78" t="s">
        <v>15</v>
      </c>
      <c r="D7" s="82" t="s">
        <v>10</v>
      </c>
      <c r="E7" s="83" t="s">
        <v>1</v>
      </c>
      <c r="F7" s="83" t="s">
        <v>2</v>
      </c>
      <c r="G7" s="83"/>
      <c r="H7" s="83" t="s">
        <v>12</v>
      </c>
      <c r="I7" s="83"/>
      <c r="J7" s="82" t="s">
        <v>3</v>
      </c>
      <c r="K7" s="78" t="s">
        <v>11</v>
      </c>
    </row>
    <row r="8" spans="1:11" ht="54.75" customHeight="1" x14ac:dyDescent="0.5">
      <c r="A8" s="82"/>
      <c r="B8" s="83"/>
      <c r="C8" s="79"/>
      <c r="D8" s="82"/>
      <c r="E8" s="83"/>
      <c r="F8" s="28" t="s">
        <v>6</v>
      </c>
      <c r="G8" s="27" t="s">
        <v>7</v>
      </c>
      <c r="H8" s="28" t="s">
        <v>8</v>
      </c>
      <c r="I8" s="27" t="s">
        <v>9</v>
      </c>
      <c r="J8" s="82"/>
      <c r="K8" s="79"/>
    </row>
    <row r="9" spans="1:11" s="37" customFormat="1" ht="115.5" customHeight="1" x14ac:dyDescent="0.5">
      <c r="A9" s="26">
        <v>1</v>
      </c>
      <c r="B9" s="22" t="s">
        <v>18</v>
      </c>
      <c r="C9" s="23">
        <v>117208.41</v>
      </c>
      <c r="D9" s="23">
        <v>125413</v>
      </c>
      <c r="E9" s="24" t="s">
        <v>14</v>
      </c>
      <c r="F9" s="22" t="s">
        <v>19</v>
      </c>
      <c r="G9" s="23">
        <v>121618</v>
      </c>
      <c r="H9" s="22" t="s">
        <v>19</v>
      </c>
      <c r="I9" s="23">
        <v>121618</v>
      </c>
      <c r="J9" s="25" t="s">
        <v>20</v>
      </c>
      <c r="K9" s="22" t="s">
        <v>21</v>
      </c>
    </row>
    <row r="10" spans="1:11" s="37" customFormat="1" ht="108.75" x14ac:dyDescent="0.5">
      <c r="A10" s="26">
        <v>2</v>
      </c>
      <c r="B10" s="22" t="s">
        <v>22</v>
      </c>
      <c r="C10" s="23">
        <v>35187</v>
      </c>
      <c r="D10" s="23">
        <v>37587</v>
      </c>
      <c r="E10" s="24" t="s">
        <v>14</v>
      </c>
      <c r="F10" s="22" t="s">
        <v>19</v>
      </c>
      <c r="G10" s="23">
        <v>37587</v>
      </c>
      <c r="H10" s="22" t="s">
        <v>19</v>
      </c>
      <c r="I10" s="23">
        <v>37587</v>
      </c>
      <c r="J10" s="25" t="s">
        <v>20</v>
      </c>
      <c r="K10" s="22" t="s">
        <v>33</v>
      </c>
    </row>
    <row r="11" spans="1:11" s="37" customFormat="1" ht="108.75" x14ac:dyDescent="0.5">
      <c r="A11" s="26">
        <v>3</v>
      </c>
      <c r="B11" s="22" t="s">
        <v>23</v>
      </c>
      <c r="C11" s="23">
        <v>20000</v>
      </c>
      <c r="D11" s="23">
        <v>21234</v>
      </c>
      <c r="E11" s="24" t="s">
        <v>14</v>
      </c>
      <c r="F11" s="22" t="s">
        <v>24</v>
      </c>
      <c r="G11" s="23">
        <v>21234</v>
      </c>
      <c r="H11" s="22" t="s">
        <v>24</v>
      </c>
      <c r="I11" s="23">
        <v>21234</v>
      </c>
      <c r="J11" s="25" t="s">
        <v>20</v>
      </c>
      <c r="K11" s="22" t="s">
        <v>34</v>
      </c>
    </row>
    <row r="12" spans="1:11" s="37" customFormat="1" ht="108.75" x14ac:dyDescent="0.5">
      <c r="A12" s="26">
        <v>4</v>
      </c>
      <c r="B12" s="22" t="s">
        <v>25</v>
      </c>
      <c r="C12" s="23">
        <v>66000</v>
      </c>
      <c r="D12" s="23">
        <v>53500</v>
      </c>
      <c r="E12" s="24" t="s">
        <v>14</v>
      </c>
      <c r="F12" s="22" t="s">
        <v>26</v>
      </c>
      <c r="G12" s="23">
        <v>51360</v>
      </c>
      <c r="H12" s="22" t="s">
        <v>26</v>
      </c>
      <c r="I12" s="23">
        <v>51360</v>
      </c>
      <c r="J12" s="25" t="s">
        <v>20</v>
      </c>
      <c r="K12" s="22" t="s">
        <v>27</v>
      </c>
    </row>
    <row r="13" spans="1:11" ht="18.75" customHeight="1" thickBot="1" x14ac:dyDescent="0.55000000000000004">
      <c r="A13" s="14"/>
      <c r="B13" s="15"/>
      <c r="C13" s="29"/>
      <c r="D13" s="30"/>
      <c r="E13" s="16"/>
      <c r="F13" s="17"/>
      <c r="G13" s="18"/>
      <c r="H13" s="19"/>
      <c r="I13" s="21">
        <f>SUM(I9:I12)</f>
        <v>231799</v>
      </c>
      <c r="J13" s="16"/>
      <c r="K13" s="20"/>
    </row>
    <row r="14" spans="1:11" s="10" customFormat="1" ht="22.5" thickTop="1" x14ac:dyDescent="0.5">
      <c r="A14" s="11"/>
      <c r="B14" s="35"/>
      <c r="C14" s="31"/>
      <c r="D14" s="32"/>
      <c r="F14" s="11"/>
    </row>
    <row r="19" spans="3:5" x14ac:dyDescent="0.5">
      <c r="C19" s="32"/>
    </row>
    <row r="21" spans="3:5" x14ac:dyDescent="0.5">
      <c r="E21" s="32"/>
    </row>
  </sheetData>
  <mergeCells count="13">
    <mergeCell ref="C7:C8"/>
    <mergeCell ref="K7:K8"/>
    <mergeCell ref="A4:K4"/>
    <mergeCell ref="A2:K2"/>
    <mergeCell ref="A3:K3"/>
    <mergeCell ref="A5:K5"/>
    <mergeCell ref="A7:A8"/>
    <mergeCell ref="B7:B8"/>
    <mergeCell ref="D7:D8"/>
    <mergeCell ref="E7:E8"/>
    <mergeCell ref="F7:G7"/>
    <mergeCell ref="H7:I7"/>
    <mergeCell ref="J7:J8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showRuler="0" view="pageBreakPreview" zoomScale="90" zoomScaleSheetLayoutView="90" workbookViewId="0">
      <selection activeCell="H9" sqref="H9"/>
    </sheetView>
  </sheetViews>
  <sheetFormatPr defaultRowHeight="21.75" x14ac:dyDescent="0.5"/>
  <cols>
    <col min="1" max="1" width="5.140625" style="74" customWidth="1"/>
    <col min="2" max="2" width="20" style="75" bestFit="1" customWidth="1"/>
    <col min="3" max="3" width="14.140625" style="75" bestFit="1" customWidth="1"/>
    <col min="4" max="4" width="13.85546875" style="72" bestFit="1" customWidth="1"/>
    <col min="5" max="5" width="13.85546875" style="75" bestFit="1" customWidth="1"/>
    <col min="6" max="6" width="22" style="73" customWidth="1"/>
    <col min="7" max="7" width="13.5703125" style="72" bestFit="1" customWidth="1"/>
    <col min="8" max="8" width="22.7109375" style="75" customWidth="1"/>
    <col min="9" max="9" width="13.5703125" style="75" bestFit="1" customWidth="1"/>
    <col min="10" max="10" width="14.140625" style="75" customWidth="1"/>
    <col min="11" max="11" width="15.7109375" style="75" customWidth="1"/>
    <col min="12" max="16384" width="9.140625" style="45"/>
  </cols>
  <sheetData>
    <row r="1" spans="1:15" x14ac:dyDescent="0.5">
      <c r="A1" s="38"/>
      <c r="B1" s="39"/>
      <c r="C1" s="38"/>
      <c r="D1" s="40"/>
      <c r="E1" s="39"/>
      <c r="F1" s="41"/>
      <c r="G1" s="42"/>
      <c r="H1" s="38"/>
      <c r="I1" s="43"/>
      <c r="J1" s="43"/>
      <c r="K1" s="44" t="s">
        <v>0</v>
      </c>
    </row>
    <row r="2" spans="1:15" s="46" customFormat="1" x14ac:dyDescent="0.2">
      <c r="A2" s="88" t="str">
        <f>เฉพาะเจาะจง!A2</f>
        <v>สรุปผลการดำเนินการจัดซื้อจัดจ้างในรอบเดือน เมษายน 2564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5" s="46" customFormat="1" x14ac:dyDescent="0.2">
      <c r="A3" s="88" t="s">
        <v>13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5" s="46" customFormat="1" x14ac:dyDescent="0.2">
      <c r="A4" s="80" t="str">
        <f>เฉพาะเจาะจง!A4</f>
        <v>วันที่ 5 เดือน พฤษภาคม พ.ศ.2564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5" s="46" customFormat="1" x14ac:dyDescent="0.2">
      <c r="A5" s="88" t="s">
        <v>28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5" ht="6.75" customHeight="1" x14ac:dyDescent="0.5">
      <c r="A6" s="47"/>
      <c r="B6" s="48"/>
      <c r="C6" s="47"/>
      <c r="D6" s="49"/>
      <c r="E6" s="48"/>
      <c r="F6" s="50"/>
      <c r="G6" s="51"/>
      <c r="H6" s="47"/>
      <c r="I6" s="52"/>
      <c r="J6" s="52"/>
      <c r="K6" s="48"/>
    </row>
    <row r="7" spans="1:15" ht="48.75" customHeight="1" x14ac:dyDescent="0.5">
      <c r="A7" s="85" t="s">
        <v>4</v>
      </c>
      <c r="B7" s="84" t="s">
        <v>5</v>
      </c>
      <c r="C7" s="86" t="s">
        <v>15</v>
      </c>
      <c r="D7" s="89" t="s">
        <v>10</v>
      </c>
      <c r="E7" s="84" t="s">
        <v>1</v>
      </c>
      <c r="F7" s="90" t="s">
        <v>2</v>
      </c>
      <c r="G7" s="90"/>
      <c r="H7" s="84" t="s">
        <v>12</v>
      </c>
      <c r="I7" s="84"/>
      <c r="J7" s="85" t="s">
        <v>3</v>
      </c>
      <c r="K7" s="86" t="s">
        <v>11</v>
      </c>
    </row>
    <row r="8" spans="1:15" ht="57" customHeight="1" x14ac:dyDescent="0.5">
      <c r="A8" s="85"/>
      <c r="B8" s="84"/>
      <c r="C8" s="87"/>
      <c r="D8" s="89"/>
      <c r="E8" s="84"/>
      <c r="F8" s="53" t="s">
        <v>6</v>
      </c>
      <c r="G8" s="54" t="s">
        <v>7</v>
      </c>
      <c r="H8" s="55" t="s">
        <v>8</v>
      </c>
      <c r="I8" s="56" t="s">
        <v>9</v>
      </c>
      <c r="J8" s="85"/>
      <c r="K8" s="87"/>
      <c r="O8" s="57"/>
    </row>
    <row r="9" spans="1:15" s="58" customFormat="1" ht="152.25" x14ac:dyDescent="0.2">
      <c r="A9" s="59">
        <v>1</v>
      </c>
      <c r="B9" s="77" t="s">
        <v>29</v>
      </c>
      <c r="C9" s="60">
        <v>5000000</v>
      </c>
      <c r="D9" s="60">
        <v>5336954</v>
      </c>
      <c r="E9" s="59" t="s">
        <v>28</v>
      </c>
      <c r="F9" s="61" t="s">
        <v>30</v>
      </c>
      <c r="G9" s="60">
        <v>3980000</v>
      </c>
      <c r="H9" s="59" t="s">
        <v>30</v>
      </c>
      <c r="I9" s="60">
        <v>3979977</v>
      </c>
      <c r="J9" s="59" t="s">
        <v>31</v>
      </c>
      <c r="K9" s="59" t="s">
        <v>32</v>
      </c>
    </row>
    <row r="10" spans="1:15" ht="28.35" customHeight="1" thickBot="1" x14ac:dyDescent="0.55000000000000004">
      <c r="A10" s="62"/>
      <c r="B10" s="63"/>
      <c r="C10" s="64"/>
      <c r="D10" s="65"/>
      <c r="E10" s="66"/>
      <c r="F10" s="67"/>
      <c r="G10" s="68"/>
      <c r="H10" s="69"/>
      <c r="I10" s="21">
        <f>SUM(I9:I9)</f>
        <v>3979977</v>
      </c>
      <c r="J10" s="66"/>
      <c r="K10" s="70"/>
    </row>
    <row r="11" spans="1:15" s="72" customFormat="1" ht="22.5" thickTop="1" x14ac:dyDescent="0.5">
      <c r="A11" s="71"/>
      <c r="F11" s="73"/>
    </row>
    <row r="14" spans="1:15" x14ac:dyDescent="0.5">
      <c r="E14" s="76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ageMargins left="0.15748031496062992" right="0.15748031496062992" top="0.35433070866141736" bottom="0.15748031496062992" header="0.15748031496062992" footer="0.15748031496062992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เฉพาะเจาะจง</vt:lpstr>
      <vt:lpstr>e-bidding</vt:lpstr>
      <vt:lpstr>'e-bidding'!Print_Area</vt:lpstr>
      <vt:lpstr>เฉพาะเจาะจง!Print_Area</vt:lpstr>
      <vt:lpstr>'e-bidding'!Print_Titles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อังคณา สุขเหล็ก</cp:lastModifiedBy>
  <cp:lastPrinted>2021-05-06T08:18:43Z</cp:lastPrinted>
  <dcterms:created xsi:type="dcterms:W3CDTF">2012-03-11T08:00:11Z</dcterms:created>
  <dcterms:modified xsi:type="dcterms:W3CDTF">2021-05-06T08:25:00Z</dcterms:modified>
</cp:coreProperties>
</file>