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มี.ค.66\"/>
    </mc:Choice>
  </mc:AlternateContent>
  <xr:revisionPtr revIDLastSave="0" documentId="8_{1004B782-AB67-4CCE-BB1C-171A9479A3FF}" xr6:coauthVersionLast="36" xr6:coauthVersionMax="36" xr10:uidLastSave="{00000000-0000-0000-0000-000000000000}"/>
  <bookViews>
    <workbookView xWindow="0" yWindow="0" windowWidth="28770" windowHeight="11595" activeTab="1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'e-bidding'!$A$1:$K$17</definedName>
    <definedName name="_xlnm.Print_Area" localSheetId="0">เฉพาะเจาะจง!$A$1:$K$12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A4" i="6" l="1"/>
  <c r="A3" i="6"/>
  <c r="A2" i="6"/>
  <c r="I12" i="7"/>
  <c r="I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<sst xmlns="http://schemas.openxmlformats.org/spreadsheetml/2006/main" count="74" uniqueCount="49">
  <si>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</si>
  <si>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</si>
  <si>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</si>
  <si>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</si>
  <si>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</si>
  <si>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</si>
  <si>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</si>
  <si>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</si>
  <si>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</si>
  <si>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</si>
  <si>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</si>
  <si>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</si>
  <si>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</si>
  <si>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</si>
  <si>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</si>
  <si>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</si>
  <si>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</si>
  <si>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</si>
  <si>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</si>
  <si>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</si>
  <si>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บริษัท พงศ์พัช ไฮโดร จำกัด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</si>
  <si>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</si>
  <si>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เป็นผู้มีคุณสมบัติตามที่กำหนด สามารถดำเนินการจัดหาพัสดุได้ตามรายละเอียดคุณลักษณะเฉพาะของพัสดุ และราคาเหมาะสม</t>
  </si>
  <si>
    <t>งานปรับปรุงท่อเพื่อลดน้ำสูญเสีย พื้นที่สำนักงานประปาสาขาพญาไท</t>
  </si>
  <si>
    <t>บริษัท ภัทรสิน คอนสตรัคชั่น
 แอนด์ เซอร์วิส(2547) จำกัด</t>
  </si>
  <si>
    <t>บริษัท พี.พี.ท่อบริการ จำกัด</t>
  </si>
  <si>
    <t>บริษัท วรุตม์ เอ็นจิเนียริ่ง จำกัด</t>
  </si>
  <si>
    <t>วันที่ 3 เดือน เมษายน พ.ศ.2566</t>
  </si>
  <si>
    <t>สรุปผลการดำเนินการจัดซื้อจัดจ้างในรอบเดือน มีนาคม 2566</t>
  </si>
  <si>
    <t xml:space="preserve">ซื้อสายดับเพลิงพร้อมข้อต่อสวมเร็วอลูมิเนียมและหัวฉีดฝอยอลูมิเนียม ของ สบก.กรก.สสญ.
</t>
  </si>
  <si>
    <t>หจก.ตรีอุดม</t>
  </si>
  <si>
    <t>3300058596
2 มี.ค.66</t>
  </si>
  <si>
    <t>ซื้อท่อและอุปกรณ์ PVC ของ สบม.กรก.สสญ.</t>
  </si>
  <si>
    <t>บริษัท สหการประปา 1983 จำกัด</t>
  </si>
  <si>
    <t>3300058678 
9 มี.ค. 66</t>
  </si>
  <si>
    <t xml:space="preserve">เช่า เครื่องสูบน้ำเสริมแรงดันน้ำแบบเคลื่อนที่ (Mobile Booster Pump) และอุปกรณ์ที่เกี่ยวข้อง พื้นที่สำนักงานประปาสาขาพญาไท </t>
  </si>
  <si>
    <t>บริษัท เอ็น แอล พี วอเตอร์เวิร์คส์ จำกัด</t>
  </si>
  <si>
    <t>3300058742
สสญ.คสร.001/2566
14 มี.ค. 66</t>
  </si>
  <si>
    <t xml:space="preserve">ประกวดราคาอิเล็กทรอนิกส์ (e-bidding) 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</si>
  <si>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</si>
  <si>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บริษัท พี.บี. 85 การช่าง จำกัด</t>
  </si>
  <si>
    <t>ป.03-11(66) 3300058618
3 มี.ค. 66</t>
  </si>
  <si>
    <t>ป.03-03(66)
3300058721
10 มี.ค. 66</t>
  </si>
  <si>
    <t>บริษัท เวิลด์ เดสคอน จำกัด</t>
  </si>
  <si>
    <t>บริษัท ภัทรสิน คอนสตรัคชั่น แอนด์ เซอร์วิส (2547) จำกัด</t>
  </si>
  <si>
    <t xml:space="preserve">บริษัท วรุตม์ เอ็นยิเนียริ่ง จำกัด </t>
  </si>
  <si>
    <t>ป.03-12(66) 
3300058823
20 มี.ค. 66</t>
  </si>
  <si>
    <t xml:space="preserve">งานปรับปรุงท่อเพื่อลดน้ำสูญเสีย พื้นที่สำนักงานประปาสาขาพญาไท  </t>
  </si>
  <si>
    <t xml:space="preserve">งานปรับปรุงท่อเพื่อลดน้ำสูญเสีย พื้นที่สำนักงานประปาสาขาพญาไท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</si>
</sst>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b/>
      <sz val="12"/>
      <color theme="1"/>
      <name val="TH Sarabun New"/>
      <family val="2"/>
    </font>
    <font>
      <sz val="9"/>
      <color indexed="81"/>
      <name val="Tahoma"/>
      <family val="2"/>
    </font>
    <font>
      <sz val="14"/>
      <color rgb="FFC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8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43" fontId="6" fillId="0" borderId="7" xfId="0" applyNumberFormat="1" applyFont="1" applyBorder="1"/>
    <xf numFmtId="0" fontId="6" fillId="0" borderId="5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 wrapText="1"/>
    </xf>
    <xf numFmtId="0" fontId="5" fillId="2" borderId="2" xfId="5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Fill="1" applyBorder="1" applyAlignment="1">
      <alignment vertical="center"/>
    </xf>
    <xf numFmtId="0" fontId="6" fillId="0" borderId="3" xfId="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left" vertical="center" wrapText="1"/>
    </xf>
    <xf numFmtId="43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2" xfId="1" applyFont="1" applyFill="1" applyBorder="1" applyAlignment="1">
      <alignment horizontal="center" vertical="center" wrapText="1"/>
    </xf>
    <xf numFmtId="0" fontId="4" fillId="0" borderId="0" xfId="0" applyFont="1" applyFill="1"/>
    <xf numFmtId="43" fontId="4" fillId="0" borderId="0" xfId="1" applyFont="1" applyFill="1" applyBorder="1" applyAlignment="1">
      <alignment horizontal="center" vertical="center" wrapText="1"/>
    </xf>
    <xf numFmtId="0" fontId="6" fillId="0" borderId="0" xfId="5" applyNumberFormat="1" applyFont="1" applyFill="1" applyBorder="1" applyAlignment="1">
      <alignment vertical="top"/>
    </xf>
    <xf numFmtId="0" fontId="10" fillId="0" borderId="0" xfId="5" applyNumberFormat="1" applyFont="1" applyFill="1" applyBorder="1" applyAlignment="1">
      <alignment vertical="top"/>
    </xf>
    <xf numFmtId="43" fontId="6" fillId="0" borderId="3" xfId="1" applyFont="1" applyFill="1" applyBorder="1" applyAlignment="1">
      <alignment vertical="center" wrapText="1"/>
    </xf>
    <xf numFmtId="43" fontId="4" fillId="0" borderId="0" xfId="0" applyNumberFormat="1" applyFont="1"/>
    <xf numFmtId="0" fontId="6" fillId="0" borderId="3" xfId="5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3" fontId="6" fillId="0" borderId="3" xfId="1" applyFont="1" applyFill="1" applyBorder="1" applyAlignment="1">
      <alignment horizontal="center" vertical="center" wrapText="1"/>
    </xf>
    <xf numFmtId="43" fontId="6" fillId="0" borderId="8" xfId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3" xfId="5" applyNumberFormat="1" applyFont="1" applyFill="1" applyBorder="1" applyAlignment="1">
      <alignment horizontal="center" vertical="center" wrapText="1"/>
    </xf>
    <xf numFmtId="0" fontId="6" fillId="0" borderId="8" xfId="5" applyNumberFormat="1" applyFont="1" applyFill="1" applyBorder="1" applyAlignment="1">
      <alignment horizontal="center" vertical="center" wrapText="1"/>
    </xf>
    <xf numFmtId="0" fontId="6" fillId="0" borderId="4" xfId="5" applyNumberFormat="1" applyFont="1" applyFill="1" applyBorder="1" applyAlignment="1">
      <alignment horizontal="center" vertical="center" wrapText="1"/>
    </xf>
    <xf numFmtId="0" fontId="6" fillId="0" borderId="3" xfId="5" applyFont="1" applyFill="1" applyBorder="1" applyAlignment="1">
      <alignment horizontal="left" vertical="center" wrapText="1"/>
    </xf>
    <xf numFmtId="0" fontId="6" fillId="0" borderId="8" xfId="5" applyFont="1" applyFill="1" applyBorder="1" applyAlignment="1">
      <alignment horizontal="left" vertical="center" wrapText="1"/>
    </xf>
    <xf numFmtId="0" fontId="6" fillId="0" borderId="4" xfId="5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Ruler="0" view="pageBreakPreview" topLeftCell="A7" zoomScale="85" zoomScaleSheetLayoutView="85" workbookViewId="0">
      <selection activeCell="B9" sqref="B9"/>
    </sheetView>
  </sheetViews>
  <sheetFormatPr defaultRowHeight="21.75" x14ac:dyDescent="0.5"/>
  <cols>
    <col min="1" max="1" width="5.7109375" style="37" customWidth="1"/>
    <col min="2" max="2" width="26.7109375" style="38" customWidth="1"/>
    <col min="3" max="3" width="17.5703125" style="39" customWidth="1"/>
    <col min="4" max="4" width="15.42578125" style="39" customWidth="1"/>
    <col min="5" max="5" width="13.85546875" style="39" bestFit="1" customWidth="1"/>
    <col min="6" max="6" width="19.28515625" style="37" customWidth="1"/>
    <col min="7" max="7" width="17.140625" style="39" customWidth="1"/>
    <col min="8" max="8" width="19.28515625" style="39" customWidth="1"/>
    <col min="9" max="9" width="17.140625" style="39" bestFit="1" customWidth="1"/>
    <col min="10" max="10" width="28" style="39" customWidth="1"/>
    <col min="11" max="11" width="15.42578125" style="39" customWidth="1"/>
    <col min="12" max="16384" width="9.140625" style="20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1" customFormat="1" x14ac:dyDescent="0.2">
      <c r="A2" s="69" t="s">
        <v>28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4" s="21" customFormat="1" x14ac:dyDescent="0.2">
      <c r="A3" s="69" t="s">
        <v>10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4" s="21" customFormat="1" x14ac:dyDescent="0.2">
      <c r="A4" s="70" t="s">
        <v>27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4" s="21" customFormat="1" x14ac:dyDescent="0.2">
      <c r="A5" s="69" t="s">
        <v>12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4" ht="6.75" customHeight="1" x14ac:dyDescent="0.5">
      <c r="A6" s="22"/>
      <c r="B6" s="23"/>
      <c r="C6" s="22"/>
      <c r="D6" s="22"/>
      <c r="E6" s="24"/>
      <c r="F6" s="22"/>
      <c r="G6" s="25"/>
      <c r="H6" s="22"/>
      <c r="I6" s="25"/>
      <c r="J6" s="25"/>
      <c r="K6" s="24"/>
    </row>
    <row r="7" spans="1:14" ht="54.75" customHeight="1" x14ac:dyDescent="0.5">
      <c r="A7" s="66" t="s">
        <v>4</v>
      </c>
      <c r="B7" s="71" t="s">
        <v>5</v>
      </c>
      <c r="C7" s="67" t="s">
        <v>13</v>
      </c>
      <c r="D7" s="66" t="s">
        <v>14</v>
      </c>
      <c r="E7" s="71" t="s">
        <v>1</v>
      </c>
      <c r="F7" s="64" t="s">
        <v>2</v>
      </c>
      <c r="G7" s="65"/>
      <c r="H7" s="64" t="s">
        <v>9</v>
      </c>
      <c r="I7" s="65"/>
      <c r="J7" s="66" t="s">
        <v>3</v>
      </c>
      <c r="K7" s="67" t="s">
        <v>8</v>
      </c>
    </row>
    <row r="8" spans="1:14" ht="62.25" customHeight="1" x14ac:dyDescent="0.5">
      <c r="A8" s="66"/>
      <c r="B8" s="71"/>
      <c r="C8" s="68"/>
      <c r="D8" s="66"/>
      <c r="E8" s="71"/>
      <c r="F8" s="26" t="s">
        <v>6</v>
      </c>
      <c r="G8" s="41" t="s">
        <v>17</v>
      </c>
      <c r="H8" s="26" t="s">
        <v>7</v>
      </c>
      <c r="I8" s="41" t="s">
        <v>16</v>
      </c>
      <c r="J8" s="66"/>
      <c r="K8" s="68"/>
    </row>
    <row r="9" spans="1:14" s="32" customFormat="1" ht="85.5" customHeight="1" x14ac:dyDescent="0.5">
      <c r="A9" s="27">
        <v>1</v>
      </c>
      <c r="B9" s="28" t="s">
        <v>29</v>
      </c>
      <c r="C9" s="29">
        <v>10450</v>
      </c>
      <c r="D9" s="29">
        <v>11181.5</v>
      </c>
      <c r="E9" s="30" t="s">
        <v>12</v>
      </c>
      <c r="F9" s="45" t="s">
        <v>30</v>
      </c>
      <c r="G9" s="29">
        <v>11181.5</v>
      </c>
      <c r="H9" s="45" t="s">
        <v>30</v>
      </c>
      <c r="I9" s="29">
        <v>11181.5</v>
      </c>
      <c r="J9" s="31" t="s">
        <v>22</v>
      </c>
      <c r="K9" s="27" t="s">
        <v>31</v>
      </c>
      <c r="N9" s="33"/>
    </row>
    <row r="10" spans="1:14" s="32" customFormat="1" ht="86.25" customHeight="1" x14ac:dyDescent="0.5">
      <c r="A10" s="51">
        <v>2</v>
      </c>
      <c r="B10" s="52" t="s">
        <v>32</v>
      </c>
      <c r="C10" s="53">
        <v>14292.4</v>
      </c>
      <c r="D10" s="53">
        <v>11252.12</v>
      </c>
      <c r="E10" s="54" t="s">
        <v>12</v>
      </c>
      <c r="F10" s="55" t="s">
        <v>33</v>
      </c>
      <c r="G10" s="53">
        <v>11252.12</v>
      </c>
      <c r="H10" s="55" t="s">
        <v>33</v>
      </c>
      <c r="I10" s="53">
        <v>11252.12</v>
      </c>
      <c r="J10" s="31" t="s">
        <v>22</v>
      </c>
      <c r="K10" s="51" t="s">
        <v>34</v>
      </c>
      <c r="N10" s="33"/>
    </row>
    <row r="11" spans="1:14" s="57" customFormat="1" ht="85.5" customHeight="1" x14ac:dyDescent="0.5">
      <c r="A11" s="51">
        <v>3</v>
      </c>
      <c r="B11" s="52" t="s">
        <v>35</v>
      </c>
      <c r="C11" s="53">
        <v>253875</v>
      </c>
      <c r="D11" s="53">
        <v>263862</v>
      </c>
      <c r="E11" s="54" t="s">
        <v>12</v>
      </c>
      <c r="F11" s="55" t="s">
        <v>36</v>
      </c>
      <c r="G11" s="53">
        <v>263220</v>
      </c>
      <c r="H11" s="55" t="s">
        <v>36</v>
      </c>
      <c r="I11" s="53">
        <v>263220</v>
      </c>
      <c r="J11" s="56" t="s">
        <v>19</v>
      </c>
      <c r="K11" s="51" t="s">
        <v>37</v>
      </c>
      <c r="N11" s="58"/>
    </row>
    <row r="12" spans="1:14" s="36" customFormat="1" ht="22.5" thickBot="1" x14ac:dyDescent="0.55000000000000004">
      <c r="A12" s="34"/>
      <c r="B12" s="35"/>
      <c r="F12" s="34"/>
      <c r="I12" s="44">
        <f>SUM(I9:I11)</f>
        <v>285653.62</v>
      </c>
    </row>
    <row r="13" spans="1:14" ht="22.5" thickTop="1" x14ac:dyDescent="0.5"/>
    <row r="14" spans="1:14" x14ac:dyDescent="0.5">
      <c r="I14" s="62"/>
    </row>
    <row r="16" spans="1:14" x14ac:dyDescent="0.5">
      <c r="C16" s="40"/>
    </row>
    <row r="18" spans="2:14" s="37" customFormat="1" x14ac:dyDescent="0.5">
      <c r="B18" s="38"/>
      <c r="C18" s="39"/>
      <c r="D18" s="39"/>
      <c r="E18" s="40"/>
      <c r="G18" s="39"/>
      <c r="H18" s="39"/>
      <c r="I18" s="39"/>
      <c r="J18" s="39"/>
      <c r="K18" s="39"/>
      <c r="L18" s="20"/>
      <c r="M18" s="20"/>
      <c r="N18" s="20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69" fitToHeight="0" orientation="landscape" r:id="rId1"/>
  <rowBreaks count="1" manualBreakCount="1">
    <brk id="12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showRuler="0" view="pageBreakPreview" topLeftCell="A3" zoomScaleSheetLayoutView="100" workbookViewId="0">
      <selection activeCell="D13" sqref="D13:D16"/>
    </sheetView>
  </sheetViews>
  <sheetFormatPr defaultRowHeight="21.75" x14ac:dyDescent="0.5"/>
  <cols>
    <col min="1" max="1" width="6.28515625" style="16" customWidth="1"/>
    <col min="2" max="2" width="23.85546875" style="17" customWidth="1"/>
    <col min="3" max="3" width="21.28515625" style="17" customWidth="1"/>
    <col min="4" max="4" width="16.7109375" style="15" bestFit="1" customWidth="1"/>
    <col min="5" max="5" width="16.140625" style="17" customWidth="1"/>
    <col min="6" max="6" width="23.42578125" style="18" customWidth="1"/>
    <col min="7" max="7" width="16" style="15" customWidth="1"/>
    <col min="8" max="8" width="23.42578125" style="17" customWidth="1"/>
    <col min="9" max="9" width="16" style="17" customWidth="1"/>
    <col min="10" max="10" width="17.85546875" style="17" customWidth="1"/>
    <col min="11" max="11" width="16" style="17" customWidth="1"/>
    <col min="12" max="16384" width="9.140625" style="6"/>
  </cols>
  <sheetData>
    <row r="1" spans="1:15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5" s="7" customFormat="1" x14ac:dyDescent="0.2">
      <c r="A2" s="69" t="str">
        <f>+เฉพาะเจาะจง!A2</f>
        <v>สรุปผลการดำเนินการจัดซื้อจัดจ้างในรอบเดือน มีนาคม 2566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5" s="7" customFormat="1" x14ac:dyDescent="0.2">
      <c r="A3" s="69" t="str">
        <f>+เฉพาะเจาะจง!A3</f>
        <v xml:space="preserve"> สำนักงานประปาสาขาพญาไท การประปานครหลวง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5" s="7" customFormat="1" x14ac:dyDescent="0.2">
      <c r="A4" s="69" t="str">
        <f>+เฉพาะเจาะจง!A4</f>
        <v>วันที่ 3 เดือน เมษายน พ.ศ.2566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5" s="7" customFormat="1" x14ac:dyDescent="0.2">
      <c r="A5" s="86" t="s">
        <v>11</v>
      </c>
      <c r="B5" s="86"/>
      <c r="C5" s="86"/>
      <c r="D5" s="86"/>
      <c r="E5" s="86"/>
      <c r="F5" s="86"/>
      <c r="G5" s="86"/>
      <c r="H5" s="86"/>
      <c r="I5" s="86"/>
      <c r="J5" s="86"/>
      <c r="K5" s="86"/>
    </row>
    <row r="6" spans="1:15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15" ht="48.75" customHeight="1" x14ac:dyDescent="0.5">
      <c r="A7" s="87" t="s">
        <v>4</v>
      </c>
      <c r="B7" s="88" t="s">
        <v>5</v>
      </c>
      <c r="C7" s="84" t="s">
        <v>13</v>
      </c>
      <c r="D7" s="87" t="s">
        <v>18</v>
      </c>
      <c r="E7" s="88" t="s">
        <v>1</v>
      </c>
      <c r="F7" s="88" t="s">
        <v>2</v>
      </c>
      <c r="G7" s="88"/>
      <c r="H7" s="88" t="s">
        <v>9</v>
      </c>
      <c r="I7" s="88"/>
      <c r="J7" s="87" t="s">
        <v>3</v>
      </c>
      <c r="K7" s="84" t="s">
        <v>8</v>
      </c>
    </row>
    <row r="8" spans="1:15" ht="61.5" customHeight="1" x14ac:dyDescent="0.5">
      <c r="A8" s="87"/>
      <c r="B8" s="88"/>
      <c r="C8" s="85"/>
      <c r="D8" s="87"/>
      <c r="E8" s="88"/>
      <c r="F8" s="47" t="s">
        <v>6</v>
      </c>
      <c r="G8" s="42" t="s">
        <v>17</v>
      </c>
      <c r="H8" s="43" t="s">
        <v>7</v>
      </c>
      <c r="I8" s="42" t="s">
        <v>15</v>
      </c>
      <c r="J8" s="87"/>
      <c r="K8" s="85"/>
      <c r="O8" s="14"/>
    </row>
    <row r="9" spans="1:15" s="59" customFormat="1" ht="87" x14ac:dyDescent="0.2">
      <c r="A9" s="50">
        <v>1</v>
      </c>
      <c r="B9" s="63" t="s">
        <v>47</v>
      </c>
      <c r="C9" s="61">
        <v>22000000</v>
      </c>
      <c r="D9" s="61">
        <v>22189221</v>
      </c>
      <c r="E9" s="50" t="s">
        <v>38</v>
      </c>
      <c r="F9" s="48" t="s">
        <v>20</v>
      </c>
      <c r="G9" s="49">
        <v>21700000</v>
      </c>
      <c r="H9" s="48" t="s">
        <v>20</v>
      </c>
      <c r="I9" s="61">
        <v>21699341</v>
      </c>
      <c r="J9" s="50" t="s">
        <v>39</v>
      </c>
      <c r="K9" s="50" t="s">
        <v>41</v>
      </c>
    </row>
    <row r="10" spans="1:15" s="60" customFormat="1" ht="38.25" customHeight="1" x14ac:dyDescent="0.2">
      <c r="A10" s="75">
        <v>2</v>
      </c>
      <c r="B10" s="78" t="s">
        <v>48</v>
      </c>
      <c r="C10" s="72">
        <v>18000000</v>
      </c>
      <c r="D10" s="72">
        <v>17032645</v>
      </c>
      <c r="E10" s="75" t="s">
        <v>38</v>
      </c>
      <c r="F10" s="48" t="s">
        <v>20</v>
      </c>
      <c r="G10" s="46">
        <v>14990000</v>
      </c>
      <c r="H10" s="81" t="s">
        <v>24</v>
      </c>
      <c r="I10" s="72">
        <v>14279934</v>
      </c>
      <c r="J10" s="75" t="s">
        <v>39</v>
      </c>
      <c r="K10" s="75" t="s">
        <v>42</v>
      </c>
    </row>
    <row r="11" spans="1:15" s="60" customFormat="1" ht="42" customHeight="1" x14ac:dyDescent="0.2">
      <c r="A11" s="76"/>
      <c r="B11" s="79"/>
      <c r="C11" s="73"/>
      <c r="D11" s="73"/>
      <c r="E11" s="76"/>
      <c r="F11" s="48" t="s">
        <v>24</v>
      </c>
      <c r="G11" s="46">
        <v>14280000</v>
      </c>
      <c r="H11" s="82"/>
      <c r="I11" s="73"/>
      <c r="J11" s="76"/>
      <c r="K11" s="76"/>
    </row>
    <row r="12" spans="1:15" s="60" customFormat="1" ht="32.25" customHeight="1" x14ac:dyDescent="0.2">
      <c r="A12" s="77"/>
      <c r="B12" s="80"/>
      <c r="C12" s="74"/>
      <c r="D12" s="74"/>
      <c r="E12" s="77"/>
      <c r="F12" s="48" t="s">
        <v>40</v>
      </c>
      <c r="G12" s="46">
        <v>15730000</v>
      </c>
      <c r="H12" s="83"/>
      <c r="I12" s="74"/>
      <c r="J12" s="77"/>
      <c r="K12" s="77"/>
    </row>
    <row r="13" spans="1:15" s="60" customFormat="1" ht="33.75" customHeight="1" x14ac:dyDescent="0.2">
      <c r="A13" s="75">
        <v>3</v>
      </c>
      <c r="B13" s="78" t="s">
        <v>23</v>
      </c>
      <c r="C13" s="72">
        <v>9000000</v>
      </c>
      <c r="D13" s="72">
        <v>9241768</v>
      </c>
      <c r="E13" s="75" t="s">
        <v>38</v>
      </c>
      <c r="F13" s="48" t="s">
        <v>26</v>
      </c>
      <c r="G13" s="46">
        <v>7870000</v>
      </c>
      <c r="H13" s="81" t="s">
        <v>45</v>
      </c>
      <c r="I13" s="72">
        <v>7869420</v>
      </c>
      <c r="J13" s="75" t="s">
        <v>21</v>
      </c>
      <c r="K13" s="75" t="s">
        <v>46</v>
      </c>
    </row>
    <row r="14" spans="1:15" s="60" customFormat="1" ht="36" customHeight="1" x14ac:dyDescent="0.2">
      <c r="A14" s="76"/>
      <c r="B14" s="79"/>
      <c r="C14" s="73"/>
      <c r="D14" s="73"/>
      <c r="E14" s="76"/>
      <c r="F14" s="48" t="s">
        <v>43</v>
      </c>
      <c r="G14" s="46">
        <v>8680000</v>
      </c>
      <c r="H14" s="82"/>
      <c r="I14" s="73"/>
      <c r="J14" s="76"/>
      <c r="K14" s="76"/>
    </row>
    <row r="15" spans="1:15" s="60" customFormat="1" ht="43.5" customHeight="1" x14ac:dyDescent="0.2">
      <c r="A15" s="76"/>
      <c r="B15" s="79"/>
      <c r="C15" s="73"/>
      <c r="D15" s="73"/>
      <c r="E15" s="76"/>
      <c r="F15" s="48" t="s">
        <v>44</v>
      </c>
      <c r="G15" s="46">
        <v>7940000</v>
      </c>
      <c r="H15" s="82"/>
      <c r="I15" s="73"/>
      <c r="J15" s="76"/>
      <c r="K15" s="76"/>
    </row>
    <row r="16" spans="1:15" s="60" customFormat="1" ht="42" customHeight="1" x14ac:dyDescent="0.2">
      <c r="A16" s="77"/>
      <c r="B16" s="80"/>
      <c r="C16" s="74"/>
      <c r="D16" s="74"/>
      <c r="E16" s="77"/>
      <c r="F16" s="48" t="s">
        <v>25</v>
      </c>
      <c r="G16" s="46">
        <v>8390000</v>
      </c>
      <c r="H16" s="83"/>
      <c r="I16" s="74"/>
      <c r="J16" s="77"/>
      <c r="K16" s="77"/>
    </row>
    <row r="17" spans="9:9" ht="22.5" thickBot="1" x14ac:dyDescent="0.55000000000000004">
      <c r="I17" s="19">
        <f>SUM(I9:I16)</f>
        <v>43848695</v>
      </c>
    </row>
    <row r="18" spans="9:9" ht="22.5" thickTop="1" x14ac:dyDescent="0.5"/>
  </sheetData>
  <mergeCells count="31">
    <mergeCell ref="A10:A12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  <mergeCell ref="H13:H16"/>
    <mergeCell ref="I13:I16"/>
    <mergeCell ref="J13:J16"/>
    <mergeCell ref="K13:K16"/>
    <mergeCell ref="A13:A16"/>
    <mergeCell ref="B13:B16"/>
    <mergeCell ref="C13:C16"/>
    <mergeCell ref="D13:D16"/>
    <mergeCell ref="E13:E16"/>
    <mergeCell ref="I10:I12"/>
    <mergeCell ref="J10:J12"/>
    <mergeCell ref="K10:K12"/>
    <mergeCell ref="B10:B12"/>
    <mergeCell ref="C10:C12"/>
    <mergeCell ref="D10:D12"/>
    <mergeCell ref="E10:E12"/>
    <mergeCell ref="H10:H12"/>
  </mergeCells>
  <pageMargins left="0.15748031496062992" right="0.15748031496062992" top="0.35433070866141736" bottom="0.15748031496062992" header="0.15748031496062992" footer="0.1574803149606299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2023-03-01T04:04:29Z</cp:lastPrinted>
  <dcterms:created xsi:type="dcterms:W3CDTF">2012-03-11T08:00:11Z</dcterms:created>
  <dcterms:modified xsi:type="dcterms:W3CDTF">2023-04-26T03:32:47Z</dcterms:modified>
</cp:coreProperties>
</file>