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7D6DECD1-47B5-4165-8E28-8F19B2DF508D}" xr6:coauthVersionLast="36" xr6:coauthVersionMax="36" xr10:uidLastSave="{00000000-0000-0000-0000-000000000000}"/>
  <bookViews>
    <workbookView xWindow="0" yWindow="0" windowWidth="28770" windowHeight="11595" activeTab="1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'e-bidding'!$A$1:$K$14</definedName>
    <definedName name="_xlnm.Print_Area" localSheetId="0">เฉพาะเจาะจง!$A$1:$K$13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7" l="1"/>
  <c r="I14" i="6"/>
  <c r="A4" i="6" l="1"/>
  <c r="A3" i="6"/>
  <c r="A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<sst xmlns="http://schemas.openxmlformats.org/spreadsheetml/2006/main" count="72" uniqueCount="45">
  <si>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</si>
  <si>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</si>
  <si>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</si>
  <si>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</si>
  <si>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</si>
  <si>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</si>
  <si>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</si>
  <si>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</si>
  <si>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</si>
  <si>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</si>
  <si>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</si>
  <si>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</si>
  <si>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</si>
  <si>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</si>
  <si>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</si>
  <si>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</si>
  <si>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</si>
  <si>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</si>
  <si>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</si>
  <si>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เป็นผู้มีคุณสมบัติและข้อเสนอทางเทคนิคถูกต้องครบถ้วนและเป็นผู้เสนอราคาต่ำสุด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</si>
  <si>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</si>
  <si>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บริษัท พี.พี.ท่อบริการ จำกัด</t>
  </si>
  <si>
    <t xml:space="preserve">ประกวดราคาอิเล็กทรอนิกส์ (e-bidding) 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</si>
  <si>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</si>
  <si>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 xml:space="preserve">งานปรับปรุงท่อเพื่อลดน้ำสูญเสีย พื้นที่สำนักงานประปาสาขาพญาไท </t>
  </si>
  <si>
    <t>สรุปผลการดำเนินการจัดซื้อจัดจ้างในรอบเดือน เมษายน 2566</t>
  </si>
  <si>
    <t>วันที่ 9 เดือน พฤษภาคม พ.ศ.2566</t>
  </si>
  <si>
    <t xml:space="preserve">จ้าง งานก่อสร้างวางท่อประปาเอกชน โครงการ อาร์เทล อโศก - พระราม 9 ซอย 13 และงานติดตั้งหัวดับเพลิง โครงการ ไฮไรส์ รัชโยธิน สเตชั่น ซอยพหลโยธิน 35 แยก 13 พื้นที่สำนักงานประปาสาขาพญาไท
</t>
  </si>
  <si>
    <t>ห้างหุ้นส่วนจำกัด พรธนาเศรษฐ โยธา</t>
  </si>
  <si>
    <t>เป็นผู้มีคุณสมบัติตามที่กำหนด สามารถดำเนินการจัดหาพัสดุได้ตามขอบเขตของงาน แบบรูปรายการงานก่อสร้าง และราคาเหมาะสม</t>
  </si>
  <si>
    <t>3300059057 สสญ.ขร.004/2566
4 เม.ย.66</t>
  </si>
  <si>
    <t>บริษัท วิจิตรออโต้ไทร์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</si>
  <si>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</si>
  <si>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3300059085
7 เม.ย. 66</t>
  </si>
  <si>
    <t xml:space="preserve">จ้าง ซ่อมบำรุงรักษายานพาหนะรถบรรทุก (รถน้ำเย็น)
ขนาด 2 ตัน ทะเบียน 52-4064 
รหัสทรัพย์สิน 5000132084 </t>
  </si>
  <si>
    <t>ซื้อผงตรวจคลอรีน (แพคละ 300 เทส) ของส่วนปฏิบัติการลดน้ำสูญเสีย กองบำรุงรักษา สำนักงานประปาสาขาพญาไท</t>
  </si>
  <si>
    <t>บริษัท ฮานนา อินสทรูเม้นท์ส(ประเทศไทย) จำกัด</t>
  </si>
  <si>
    <t>3300059164
12 เม.ย. 66</t>
  </si>
  <si>
    <t>ซื้อปูนซีเมนต์ หิน ทรายหยาบ ถุงมือผ้า ของ ส่วนซ่อมบำรุงระบบท่อและโยธา กองบำรุงรักษา สำนักงานประปาสาขาพญาไท</t>
  </si>
  <si>
    <t>บริษัท ลอฟท์ เอเชีย จำกัด</t>
  </si>
  <si>
    <t>3300059250
24 เม.ย. 66</t>
  </si>
  <si>
    <t>บริษัท วโรรัตน์ จำกัด</t>
  </si>
  <si>
    <t>บริษัท โรจนวิศว์ เอ็นจิเนียริ่ง จำกัด</t>
  </si>
  <si>
    <t>ป.03-13(66)
3300059268
24 เม.ย. 66</t>
  </si>
  <si>
    <t>ป.03-05(66)
3300059290
26 เม.ย.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</si>
</sst>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/>
    <xf numFmtId="43" fontId="4" fillId="0" borderId="0" xfId="1" applyFont="1" applyFill="1" applyBorder="1" applyAlignment="1">
      <alignment horizontal="center" vertical="center" wrapText="1"/>
    </xf>
    <xf numFmtId="0" fontId="6" fillId="0" borderId="0" xfId="5" applyNumberFormat="1" applyFont="1" applyFill="1" applyBorder="1" applyAlignment="1">
      <alignment vertical="top"/>
    </xf>
    <xf numFmtId="43" fontId="4" fillId="0" borderId="0" xfId="0" applyNumberFormat="1" applyFont="1"/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/>
    <xf numFmtId="43" fontId="6" fillId="0" borderId="0" xfId="1" applyFont="1" applyFill="1" applyBorder="1" applyAlignment="1">
      <alignment horizontal="center" vertical="center" wrapText="1"/>
    </xf>
    <xf numFmtId="43" fontId="4" fillId="0" borderId="9" xfId="5" applyNumberFormat="1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5" applyFont="1" applyFill="1" applyBorder="1" applyAlignment="1">
      <alignment horizontal="left" vertical="center" wrapText="1"/>
    </xf>
    <xf numFmtId="0" fontId="6" fillId="0" borderId="8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8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showRuler="0" view="pageBreakPreview" zoomScale="85" zoomScaleSheetLayoutView="85" workbookViewId="0">
      <selection activeCell="I9" sqref="I9"/>
    </sheetView>
  </sheetViews>
  <sheetFormatPr defaultRowHeight="21.75" x14ac:dyDescent="0.5"/>
  <cols>
    <col min="1" max="1" width="5.7109375" style="34" customWidth="1"/>
    <col min="2" max="2" width="26.7109375" style="35" customWidth="1"/>
    <col min="3" max="3" width="17.5703125" style="36" customWidth="1"/>
    <col min="4" max="4" width="15.42578125" style="36" customWidth="1"/>
    <col min="5" max="5" width="13.85546875" style="36" bestFit="1" customWidth="1"/>
    <col min="6" max="6" width="19.28515625" style="34" customWidth="1"/>
    <col min="7" max="7" width="17.140625" style="36" customWidth="1"/>
    <col min="8" max="8" width="19.28515625" style="36" customWidth="1"/>
    <col min="9" max="9" width="17.140625" style="36" bestFit="1" customWidth="1"/>
    <col min="10" max="10" width="28" style="36" customWidth="1"/>
    <col min="11" max="11" width="15.42578125" style="36" customWidth="1"/>
    <col min="12" max="16384" width="9.140625" style="19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0" customFormat="1" x14ac:dyDescent="0.2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4" s="20" customFormat="1" x14ac:dyDescent="0.2">
      <c r="A3" s="65" t="s">
        <v>10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4" s="20" customFormat="1" x14ac:dyDescent="0.2">
      <c r="A4" s="66" t="s">
        <v>26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4" s="20" customFormat="1" x14ac:dyDescent="0.2">
      <c r="A5" s="65" t="s">
        <v>12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4" ht="6.75" customHeight="1" x14ac:dyDescent="0.5">
      <c r="A6" s="21"/>
      <c r="B6" s="22"/>
      <c r="C6" s="21"/>
      <c r="D6" s="21"/>
      <c r="E6" s="23"/>
      <c r="F6" s="21"/>
      <c r="G6" s="24"/>
      <c r="H6" s="21"/>
      <c r="I6" s="24"/>
      <c r="J6" s="24"/>
      <c r="K6" s="23"/>
    </row>
    <row r="7" spans="1:14" ht="54.75" customHeight="1" x14ac:dyDescent="0.5">
      <c r="A7" s="62" t="s">
        <v>4</v>
      </c>
      <c r="B7" s="67" t="s">
        <v>5</v>
      </c>
      <c r="C7" s="63" t="s">
        <v>13</v>
      </c>
      <c r="D7" s="62" t="s">
        <v>14</v>
      </c>
      <c r="E7" s="67" t="s">
        <v>1</v>
      </c>
      <c r="F7" s="60" t="s">
        <v>2</v>
      </c>
      <c r="G7" s="61"/>
      <c r="H7" s="60" t="s">
        <v>9</v>
      </c>
      <c r="I7" s="61"/>
      <c r="J7" s="62" t="s">
        <v>3</v>
      </c>
      <c r="K7" s="63" t="s">
        <v>8</v>
      </c>
    </row>
    <row r="8" spans="1:14" ht="62.25" customHeight="1" x14ac:dyDescent="0.5">
      <c r="A8" s="62"/>
      <c r="B8" s="67"/>
      <c r="C8" s="64"/>
      <c r="D8" s="62"/>
      <c r="E8" s="67"/>
      <c r="F8" s="25" t="s">
        <v>6</v>
      </c>
      <c r="G8" s="38" t="s">
        <v>17</v>
      </c>
      <c r="H8" s="25" t="s">
        <v>7</v>
      </c>
      <c r="I8" s="38" t="s">
        <v>16</v>
      </c>
      <c r="J8" s="62"/>
      <c r="K8" s="64"/>
    </row>
    <row r="9" spans="1:14" s="57" customFormat="1" ht="138.75" customHeight="1" x14ac:dyDescent="0.5">
      <c r="A9" s="26">
        <v>1</v>
      </c>
      <c r="B9" s="56" t="s">
        <v>27</v>
      </c>
      <c r="C9" s="28">
        <v>272500</v>
      </c>
      <c r="D9" s="28">
        <v>285012</v>
      </c>
      <c r="E9" s="29" t="s">
        <v>12</v>
      </c>
      <c r="F9" s="42" t="s">
        <v>28</v>
      </c>
      <c r="G9" s="28">
        <v>276782</v>
      </c>
      <c r="H9" s="42" t="s">
        <v>28</v>
      </c>
      <c r="I9" s="28">
        <v>276782</v>
      </c>
      <c r="J9" s="30" t="s">
        <v>29</v>
      </c>
      <c r="K9" s="26" t="s">
        <v>30</v>
      </c>
      <c r="N9" s="58"/>
    </row>
    <row r="10" spans="1:14" s="57" customFormat="1" ht="86.25" customHeight="1" x14ac:dyDescent="0.5">
      <c r="A10" s="26">
        <v>1</v>
      </c>
      <c r="B10" s="27" t="s">
        <v>34</v>
      </c>
      <c r="C10" s="28">
        <v>10330</v>
      </c>
      <c r="D10" s="28">
        <v>9448</v>
      </c>
      <c r="E10" s="29" t="s">
        <v>12</v>
      </c>
      <c r="F10" s="42" t="s">
        <v>31</v>
      </c>
      <c r="G10" s="28">
        <v>9416</v>
      </c>
      <c r="H10" s="42" t="s">
        <v>31</v>
      </c>
      <c r="I10" s="28">
        <v>9416</v>
      </c>
      <c r="J10" s="30" t="s">
        <v>32</v>
      </c>
      <c r="K10" s="26" t="s">
        <v>33</v>
      </c>
      <c r="N10" s="58"/>
    </row>
    <row r="11" spans="1:14" s="52" customFormat="1" ht="85.5" customHeight="1" x14ac:dyDescent="0.5">
      <c r="A11" s="46">
        <v>2</v>
      </c>
      <c r="B11" s="47" t="s">
        <v>35</v>
      </c>
      <c r="C11" s="48">
        <v>6000</v>
      </c>
      <c r="D11" s="48">
        <v>5992</v>
      </c>
      <c r="E11" s="49" t="s">
        <v>12</v>
      </c>
      <c r="F11" s="50" t="s">
        <v>36</v>
      </c>
      <c r="G11" s="48">
        <v>5992</v>
      </c>
      <c r="H11" s="50" t="s">
        <v>36</v>
      </c>
      <c r="I11" s="48">
        <v>5992</v>
      </c>
      <c r="J11" s="51" t="s">
        <v>20</v>
      </c>
      <c r="K11" s="46" t="s">
        <v>37</v>
      </c>
      <c r="N11" s="53"/>
    </row>
    <row r="12" spans="1:14" s="57" customFormat="1" ht="85.5" customHeight="1" x14ac:dyDescent="0.5">
      <c r="A12" s="26">
        <v>3</v>
      </c>
      <c r="B12" s="27" t="s">
        <v>38</v>
      </c>
      <c r="C12" s="28">
        <v>4750</v>
      </c>
      <c r="D12" s="28">
        <v>4793.6000000000004</v>
      </c>
      <c r="E12" s="29" t="s">
        <v>12</v>
      </c>
      <c r="F12" s="42" t="s">
        <v>39</v>
      </c>
      <c r="G12" s="28">
        <v>4793.6000000000004</v>
      </c>
      <c r="H12" s="42" t="s">
        <v>39</v>
      </c>
      <c r="I12" s="28">
        <v>4793.6000000000004</v>
      </c>
      <c r="J12" s="30" t="s">
        <v>20</v>
      </c>
      <c r="K12" s="26" t="s">
        <v>40</v>
      </c>
      <c r="N12" s="58"/>
    </row>
    <row r="13" spans="1:14" s="33" customFormat="1" ht="22.5" thickBot="1" x14ac:dyDescent="0.55000000000000004">
      <c r="A13" s="31"/>
      <c r="B13" s="32"/>
      <c r="F13" s="31"/>
      <c r="I13" s="41">
        <f>SUM(I9:I12)</f>
        <v>296983.59999999998</v>
      </c>
    </row>
    <row r="14" spans="1:14" ht="22.5" thickTop="1" x14ac:dyDescent="0.5"/>
    <row r="15" spans="1:14" x14ac:dyDescent="0.5">
      <c r="I15" s="55"/>
    </row>
    <row r="17" spans="2:14" x14ac:dyDescent="0.5">
      <c r="C17" s="37"/>
    </row>
    <row r="19" spans="2:14" s="34" customFormat="1" x14ac:dyDescent="0.5">
      <c r="B19" s="35"/>
      <c r="C19" s="36"/>
      <c r="D19" s="36"/>
      <c r="E19" s="37"/>
      <c r="G19" s="36"/>
      <c r="H19" s="36"/>
      <c r="I19" s="36"/>
      <c r="J19" s="36"/>
      <c r="K19" s="36"/>
      <c r="L19" s="19"/>
      <c r="M19" s="19"/>
      <c r="N19" s="19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rowBreaks count="1" manualBreakCount="1">
    <brk id="13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"/>
  <sheetViews>
    <sheetView tabSelected="1" showRuler="0" view="pageBreakPreview" zoomScaleSheetLayoutView="100" workbookViewId="0">
      <selection activeCell="I12" sqref="I12:I13"/>
    </sheetView>
  </sheetViews>
  <sheetFormatPr defaultRowHeight="21.75" x14ac:dyDescent="0.5"/>
  <cols>
    <col min="1" max="1" width="6.28515625" style="16" customWidth="1"/>
    <col min="2" max="2" width="23.85546875" style="17" customWidth="1"/>
    <col min="3" max="3" width="21.28515625" style="17" customWidth="1"/>
    <col min="4" max="4" width="16.7109375" style="15" bestFit="1" customWidth="1"/>
    <col min="5" max="5" width="16.140625" style="17" customWidth="1"/>
    <col min="6" max="6" width="23.42578125" style="18" customWidth="1"/>
    <col min="7" max="7" width="16" style="15" customWidth="1"/>
    <col min="8" max="8" width="23.42578125" style="17" customWidth="1"/>
    <col min="9" max="9" width="16" style="17" customWidth="1"/>
    <col min="10" max="10" width="17.85546875" style="17" customWidth="1"/>
    <col min="11" max="11" width="16" style="17" customWidth="1"/>
    <col min="12" max="16384" width="9.140625" style="6"/>
  </cols>
  <sheetData>
    <row r="1" spans="1:15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x14ac:dyDescent="0.2">
      <c r="A2" s="65" t="str">
        <f>+เฉพาะเจาะจง!A2</f>
        <v>สรุปผลการดำเนินการจัดซื้อจัดจ้างในรอบเดือน เมษายน 2566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5" s="7" customFormat="1" x14ac:dyDescent="0.2">
      <c r="A3" s="65" t="str">
        <f>+เฉพาะเจาะจง!A3</f>
        <v xml:space="preserve"> สำนักงานประปาสาขาพญาไท การประปานครหลวง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5" s="7" customFormat="1" x14ac:dyDescent="0.2">
      <c r="A4" s="65" t="str">
        <f>+เฉพาะเจาะจง!A4</f>
        <v>วันที่ 9 เดือน พฤษภาคม พ.ศ.2566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5" s="7" customFormat="1" x14ac:dyDescent="0.2">
      <c r="A5" s="82" t="s">
        <v>11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5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15" ht="48.75" customHeight="1" x14ac:dyDescent="0.5">
      <c r="A7" s="83" t="s">
        <v>4</v>
      </c>
      <c r="B7" s="84" t="s">
        <v>5</v>
      </c>
      <c r="C7" s="80" t="s">
        <v>13</v>
      </c>
      <c r="D7" s="83" t="s">
        <v>18</v>
      </c>
      <c r="E7" s="84" t="s">
        <v>1</v>
      </c>
      <c r="F7" s="84" t="s">
        <v>2</v>
      </c>
      <c r="G7" s="84"/>
      <c r="H7" s="84" t="s">
        <v>9</v>
      </c>
      <c r="I7" s="84"/>
      <c r="J7" s="83" t="s">
        <v>3</v>
      </c>
      <c r="K7" s="80" t="s">
        <v>8</v>
      </c>
    </row>
    <row r="8" spans="1:15" ht="61.5" customHeight="1" x14ac:dyDescent="0.5">
      <c r="A8" s="83"/>
      <c r="B8" s="84"/>
      <c r="C8" s="81"/>
      <c r="D8" s="83"/>
      <c r="E8" s="84"/>
      <c r="F8" s="44" t="s">
        <v>6</v>
      </c>
      <c r="G8" s="39" t="s">
        <v>17</v>
      </c>
      <c r="H8" s="40" t="s">
        <v>7</v>
      </c>
      <c r="I8" s="39" t="s">
        <v>15</v>
      </c>
      <c r="J8" s="83"/>
      <c r="K8" s="81"/>
      <c r="O8" s="14"/>
    </row>
    <row r="9" spans="1:15" s="54" customFormat="1" ht="38.25" customHeight="1" x14ac:dyDescent="0.2">
      <c r="A9" s="74">
        <v>1</v>
      </c>
      <c r="B9" s="68" t="s">
        <v>24</v>
      </c>
      <c r="C9" s="71">
        <v>9000000</v>
      </c>
      <c r="D9" s="71">
        <v>9186611</v>
      </c>
      <c r="E9" s="74" t="s">
        <v>22</v>
      </c>
      <c r="F9" s="45" t="s">
        <v>41</v>
      </c>
      <c r="G9" s="43">
        <v>9180000</v>
      </c>
      <c r="H9" s="77" t="s">
        <v>42</v>
      </c>
      <c r="I9" s="71">
        <v>8076551</v>
      </c>
      <c r="J9" s="74" t="s">
        <v>23</v>
      </c>
      <c r="K9" s="74" t="s">
        <v>43</v>
      </c>
    </row>
    <row r="10" spans="1:15" s="54" customFormat="1" ht="42" customHeight="1" x14ac:dyDescent="0.2">
      <c r="A10" s="75"/>
      <c r="B10" s="69"/>
      <c r="C10" s="72"/>
      <c r="D10" s="72"/>
      <c r="E10" s="75"/>
      <c r="F10" s="45" t="s">
        <v>42</v>
      </c>
      <c r="G10" s="43">
        <v>8080000</v>
      </c>
      <c r="H10" s="78"/>
      <c r="I10" s="72"/>
      <c r="J10" s="75"/>
      <c r="K10" s="75"/>
    </row>
    <row r="11" spans="1:15" s="54" customFormat="1" ht="32.25" customHeight="1" x14ac:dyDescent="0.2">
      <c r="A11" s="76"/>
      <c r="B11" s="70"/>
      <c r="C11" s="73"/>
      <c r="D11" s="73"/>
      <c r="E11" s="76"/>
      <c r="F11" s="45" t="s">
        <v>21</v>
      </c>
      <c r="G11" s="43">
        <v>8700000</v>
      </c>
      <c r="H11" s="79"/>
      <c r="I11" s="73"/>
      <c r="J11" s="76"/>
      <c r="K11" s="76"/>
    </row>
    <row r="12" spans="1:15" s="54" customFormat="1" ht="49.5" customHeight="1" x14ac:dyDescent="0.2">
      <c r="A12" s="74">
        <v>2</v>
      </c>
      <c r="B12" s="68" t="s">
        <v>24</v>
      </c>
      <c r="C12" s="71">
        <v>18000000</v>
      </c>
      <c r="D12" s="71">
        <v>17720561</v>
      </c>
      <c r="E12" s="74" t="s">
        <v>22</v>
      </c>
      <c r="F12" s="45" t="s">
        <v>42</v>
      </c>
      <c r="G12" s="43">
        <v>16240000</v>
      </c>
      <c r="H12" s="77" t="s">
        <v>21</v>
      </c>
      <c r="I12" s="71">
        <v>15998622</v>
      </c>
      <c r="J12" s="74" t="s">
        <v>19</v>
      </c>
      <c r="K12" s="74" t="s">
        <v>44</v>
      </c>
    </row>
    <row r="13" spans="1:15" s="54" customFormat="1" ht="49.5" customHeight="1" x14ac:dyDescent="0.2">
      <c r="A13" s="76"/>
      <c r="B13" s="70"/>
      <c r="C13" s="73"/>
      <c r="D13" s="73"/>
      <c r="E13" s="76"/>
      <c r="F13" s="45" t="s">
        <v>21</v>
      </c>
      <c r="G13" s="43">
        <v>16000000</v>
      </c>
      <c r="H13" s="79"/>
      <c r="I13" s="73"/>
      <c r="J13" s="76"/>
      <c r="K13" s="76"/>
    </row>
    <row r="14" spans="1:15" ht="22.5" thickBot="1" x14ac:dyDescent="0.55000000000000004">
      <c r="I14" s="59">
        <f>SUM(I9:I13)</f>
        <v>24075173</v>
      </c>
    </row>
    <row r="15" spans="1:15" ht="22.5" thickTop="1" x14ac:dyDescent="0.5"/>
  </sheetData>
  <mergeCells count="31">
    <mergeCell ref="A9:A11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A12:A13"/>
    <mergeCell ref="B12:B13"/>
    <mergeCell ref="C12:C13"/>
    <mergeCell ref="D12:D13"/>
    <mergeCell ref="E12:E13"/>
    <mergeCell ref="H12:H13"/>
    <mergeCell ref="I12:I13"/>
    <mergeCell ref="I9:I11"/>
    <mergeCell ref="J9:J11"/>
    <mergeCell ref="K9:K11"/>
    <mergeCell ref="J12:J13"/>
    <mergeCell ref="K12:K13"/>
    <mergeCell ref="B9:B11"/>
    <mergeCell ref="C9:C11"/>
    <mergeCell ref="D9:D11"/>
    <mergeCell ref="E9:E11"/>
    <mergeCell ref="H9:H11"/>
  </mergeCells>
  <pageMargins left="0.15748031496062992" right="0.15748031496062992" top="0.35433070866141736" bottom="0.15748031496062992" header="0.15748031496062992" footer="0.1574803149606299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2023-05-09T04:36:58Z</cp:lastPrinted>
  <dcterms:created xsi:type="dcterms:W3CDTF">2012-03-11T08:00:11Z</dcterms:created>
  <dcterms:modified xsi:type="dcterms:W3CDTF">2023-05-10T07:29:27Z</dcterms:modified>
</cp:coreProperties>
</file>