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ก.ค.64\"/>
    </mc:Choice>
  </mc:AlternateContent>
  <xr:revisionPtr revIDLastSave="0" documentId="13_ncr:1_{E7C2B524-E53D-449F-B3EA-EBAD19BDDADB}" xr6:coauthVersionLast="36" xr6:coauthVersionMax="36" xr10:uidLastSave="{00000000-0000-0000-0000-000000000000}"/>
  <bookViews>
    <workbookView xWindow="0" yWindow="0" windowWidth="28800" windowHeight="12225" firstSheet="27" activeTab="31" xr2:uid="{00000000-000D-0000-FFFF-FFFF00000000}"/>
  </bookViews>
  <sheets>
    <sheet name="มิย60" sheetId="1" r:id="rId1"/>
    <sheet name="กค60" sheetId="4" r:id="rId2"/>
    <sheet name="สค" sheetId="5" r:id="rId3"/>
    <sheet name="กย" sheetId="6" r:id="rId4"/>
    <sheet name="ตค" sheetId="7" r:id="rId5"/>
    <sheet name="พย" sheetId="8" r:id="rId6"/>
    <sheet name="ธค" sheetId="9" r:id="rId7"/>
    <sheet name="มค" sheetId="10" r:id="rId8"/>
    <sheet name="กพ." sheetId="11" r:id="rId9"/>
    <sheet name="มี.ค." sheetId="12" r:id="rId10"/>
    <sheet name="เม.ย." sheetId="13" r:id="rId11"/>
    <sheet name="พ.ค." sheetId="14" r:id="rId12"/>
    <sheet name="ก.ค." sheetId="15" r:id="rId13"/>
    <sheet name="ส.ค." sheetId="16" r:id="rId14"/>
    <sheet name="แบบสขร.1 เดือน ธ.ค.61" sheetId="17" r:id="rId15"/>
    <sheet name="แบบสขร.1 เดือน ก.พ.62" sheetId="18" r:id="rId16"/>
    <sheet name="แบบสขร.1 เดือน มี.ค.62" sheetId="19" r:id="rId17"/>
    <sheet name="แบบสขร.1 เดือน เม.ย.62" sheetId="20" r:id="rId18"/>
    <sheet name="แบบสขร.1 เดือน พ.ค." sheetId="21" r:id="rId19"/>
    <sheet name="แบบสขร.1 เดือน มิ.ย." sheetId="22" r:id="rId20"/>
    <sheet name="แบบสขร.1 เดือน ก.ค." sheetId="23" r:id="rId21"/>
    <sheet name="แบบสขร.1 เดือน ส.ค." sheetId="24" r:id="rId22"/>
    <sheet name="แบบสขร.1 เดือน ม.ค.63" sheetId="25" r:id="rId23"/>
    <sheet name="แบบสขร.1 เดือน ก.พ.63" sheetId="26" r:id="rId24"/>
    <sheet name="แบบสขร.1 เดือน มี.ค.63" sheetId="27" r:id="rId25"/>
    <sheet name="แบบสขร.1 เดือน ก.ค. (2)" sheetId="28" r:id="rId26"/>
    <sheet name="แบบสขร.1 เดือน ส.ค. (2)" sheetId="29" r:id="rId27"/>
    <sheet name="แบบสขร.1 เดือน ส.ค. (3)" sheetId="30" r:id="rId28"/>
    <sheet name="แบบสขร.1 เดือน ก.ย." sheetId="31" r:id="rId29"/>
    <sheet name="แบบสขร.1 เดือน ก.พ. 64" sheetId="32" r:id="rId30"/>
    <sheet name="แบบสขร.1 เดือน เม.ย. 64" sheetId="33" r:id="rId31"/>
    <sheet name="แบบสขร.1 เดือน ก.ค. 64" sheetId="34" r:id="rId32"/>
  </sheets>
  <definedNames>
    <definedName name="_xlnm.Print_Titles" localSheetId="1">กค60!$1:$7</definedName>
    <definedName name="_xlnm.Print_Titles" localSheetId="8">กพ.!$6:$7</definedName>
    <definedName name="_xlnm.Print_Titles" localSheetId="3">กย!$1:$7</definedName>
    <definedName name="_xlnm.Print_Titles" localSheetId="4">ตค!$1:$7</definedName>
    <definedName name="_xlnm.Print_Titles" localSheetId="6">ธค!$6:$7</definedName>
    <definedName name="_xlnm.Print_Titles" localSheetId="5">พย!$1:$7</definedName>
    <definedName name="_xlnm.Print_Titles" localSheetId="7">มค!$6:$7</definedName>
    <definedName name="_xlnm.Print_Titles" localSheetId="9">มี.ค.!$1:$7</definedName>
    <definedName name="_xlnm.Print_Titles" localSheetId="10">เม.ย.!$A$1:$IV$7</definedName>
    <definedName name="_xlnm.Print_Titles" localSheetId="2">สค!$1:$7</definedName>
  </definedNames>
  <calcPr calcId="191029"/>
</workbook>
</file>

<file path=xl/calcChain.xml><?xml version="1.0" encoding="utf-8"?>
<calcChain xmlns="http://schemas.openxmlformats.org/spreadsheetml/2006/main">
  <c r="D20" i="9" l="1"/>
  <c r="I43" i="6"/>
  <c r="I43" i="5"/>
  <c r="I26" i="1"/>
</calcChain>
</file>

<file path=xl/sharedStrings.xml><?xml version="1.0" encoding="utf-8"?>
<sst xmlns="http://schemas.openxmlformats.org/spreadsheetml/2006/main" count="2091" uniqueCount="695">
  <si>
    <t>แบบ  สขร. 1</t>
  </si>
  <si>
    <t>สรุปผลการดำเนินการจัดซื้อจัดจ้างในรอบเดือน....มิถุนายน........</t>
  </si>
  <si>
    <t>กองกิจกรรมสัมพันธ์ ฝ่ายสื่อสารองค์กร การประปานครหลวง</t>
  </si>
  <si>
    <t>วันที่ ..23... เดือน...มิถุนายน...พ.ศ...2560....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</si>
  <si>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</si>
  <si>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</si>
  <si>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</si>
  <si>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</si>
  <si>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</si>
  <si>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</si>
  <si>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</si>
  <si>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</si>
  <si>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</si>
  <si>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</si>
  <si>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</si>
  <si>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</si>
  <si>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</si>
  <si>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ขออนุมัติจ้างทำกระเป๋าเป้</t>
  </si>
  <si>
    <t>ตกลงราคา</t>
  </si>
  <si>
    <t>บริษัท อวา ไท จำกัด</t>
  </si>
  <si>
    <t>ราคาเหมาะสม</t>
  </si>
  <si>
    <t>3300026403 วันที่ 23.05.2017</t>
  </si>
  <si>
    <t>ขออนุมัติจ้างจัดประกวดภาพถ่ายเนื่องในโอกาสครบรอบ 50 ปี การประปานครหลวง สุขใจที่ได้ดูแลคุณ</t>
  </si>
  <si>
    <t>บริษัท ครีเอท อินเทลลิเจ้นซ์ จำกัด</t>
  </si>
  <si>
    <t>3300026397 วันที่ 23.05.2017</t>
  </si>
  <si>
    <t>บริษัท ติงค์ ดิฟเฟอเร้นท์ จำกัด</t>
  </si>
  <si>
    <t>บริษัท ไทยเคเบิ้ล แชนแนลล์ จำกัด</t>
  </si>
  <si>
    <t>ขออนุมัติจ้างจัดทำเข็มกลัด</t>
  </si>
  <si>
    <t>บริษัท อะราวน์ เดอะเนค จำกัด</t>
  </si>
  <si>
    <t>3300026624 วันที่ 07.06.2017</t>
  </si>
  <si>
    <t>ขออนุมัติจ้างทำผ้าพันคอพร้อมกล่อง</t>
  </si>
  <si>
    <t>บริษัท ไฟน์ อาร์ต ครีเอทีฟ จำกัด</t>
  </si>
  <si>
    <t>3300026653 วันที่ 07.06.2017</t>
  </si>
  <si>
    <t>ขออนุมัติจ้างทำพัดพลาสติก</t>
  </si>
  <si>
    <t xml:space="preserve">3300026720 วันที่ 07.06.2017 </t>
  </si>
  <si>
    <t>ขออนุมัติจ้างทำกระบอกน้ำพลาสติกใส</t>
  </si>
  <si>
    <t>บริษัท พี.ซี.เบสท์ ครีเอท จำกัด</t>
  </si>
  <si>
    <t>3300026661 วันที่ 08.06.2017</t>
  </si>
  <si>
    <t>ขออนุมัติจ้างทำ Post It Box</t>
  </si>
  <si>
    <t>บริษัท แมคโปรดักส์ มาร์เก็ตติ้ง จำกัด</t>
  </si>
  <si>
    <t>3300026771 วันที่ 09.06.2017</t>
  </si>
  <si>
    <t>ขออนุมัติจ้างทำชุดเซตแก้วน้ำ 2 ใบ</t>
  </si>
  <si>
    <t>บริษัท พรประเสริฐ  อินเตอร์เทรด จำกัด</t>
  </si>
  <si>
    <t>3300026772 วันที่ 09.06.2017</t>
  </si>
  <si>
    <t>ขออนุมัติจ้างทำสมุดโน๊ต ขนาด 5x7 นิ้ว</t>
  </si>
  <si>
    <t>บริษัท วายลัสท์ มีเดีย จำกัด</t>
  </si>
  <si>
    <t>3300026773 วันที่ 13.06.2017</t>
  </si>
  <si>
    <t>ขออนุมัติจ้างถุงกระดาษโลโก้ 50 ปี</t>
  </si>
  <si>
    <t>บริษัท สุขุมวิทการพิมพ์ จำกัด</t>
  </si>
  <si>
    <t>อยู่ระหว่างการดำเนินการ</t>
  </si>
  <si>
    <t>ขอนุมัติจ้างพิมพ์ป้ายไวนิล เดิน-วิ่ง 50 ปี การประปานครหลวง มินิมาราธอน</t>
  </si>
  <si>
    <t>6,350 บาท</t>
  </si>
  <si>
    <t>-</t>
  </si>
  <si>
    <t>ห้างหุ้นส่วนจำกัดระวิไซน์</t>
  </si>
  <si>
    <t>3300026758/ 15.06.2017</t>
  </si>
  <si>
    <t>ขออนุมัติจ้างแพร่สปอต กปน. ทางสถานีวิทยุครอบครัวข่าว FM 106.MHz.</t>
  </si>
  <si>
    <t>93,457.94 บาท</t>
  </si>
  <si>
    <t>บริษัท มะลิภร จำกัด</t>
  </si>
  <si>
    <t>3300026719/ 14.06.2017</t>
  </si>
  <si>
    <t>ขออนุมัติจ้างเผยแพร่สปอตโฆษณาทางสื่อวิทยุกระจายเสียงคลื่น FM 101 MHz.</t>
  </si>
  <si>
    <t>บริษัท ทายกร จำกัด</t>
  </si>
  <si>
    <t>รอดำเนินการ</t>
  </si>
  <si>
    <t>ขออนุมัติจ้างผลิตและเผยแพร่สกู๊ปประชาสัมพันธ์ทางสื่อโทรทัศน์โครงการ "แค้มป์รักษ์น้ำ"</t>
  </si>
  <si>
    <t>บริษัท สิทธิณี ครีเอชั่น จำกัด</t>
  </si>
  <si>
    <t>3300026804/ 19.06.2017</t>
  </si>
  <si>
    <t>ขออนุมัติจ้างผลิตสกู๊ปข่าวโครงการ "แค้มป์รักษ์น้ำ" สำหรับออกอากาศทางสื่อโทรทัศน์</t>
  </si>
  <si>
    <t>บริษัท ซี.เอ.อินโฟ มีเดีย จำกัด</t>
  </si>
  <si>
    <t>3300026806/ 19.06.2017</t>
  </si>
  <si>
    <t>ขออนุมัติจ้างพิมพ์ป้ายเฉลิมสมเด็จพระเจ้าอยู่หัว รัชกาลที่ 10 พร้อมติดตั้งด้านข้างอาคาร สนญ.</t>
  </si>
  <si>
    <t>18,750 บาท</t>
  </si>
  <si>
    <t>3300026711/ 13.06.2017</t>
  </si>
  <si>
    <t>สรุปผลการดำเนินการจัดซื้อจัดจ้างในรอบเดือน กรกฏาคม</t>
  </si>
  <si>
    <t>ฝ่ายสื่อสารองค์กร การประปานครหลวง</t>
  </si>
  <si>
    <t>วันที่ 20 เดือน กรกฏาคม พ.ศ 2560</t>
  </si>
  <si>
    <t>ขอนุมัติจ้างผลิตสกู๊ปข่าวกิจกรรม"งานสัปดาห์วิชาการ กปน. ประจำปี 2560" สำหรับออกอากาศทางสื่อโทรทัศน์</t>
  </si>
  <si>
    <t>บริษัท บลู โอเซียน อิมเมจ จำกัด</t>
  </si>
  <si>
    <t>3300026884/23.06.2017</t>
  </si>
  <si>
    <t>ขออนุมัติจ้างออกแบบแก้ไขอาร์ตเวิร์คและพิมพ์แผ่นพับโรงงานผลิตน้ำบางเขน</t>
  </si>
  <si>
    <t>บริษัท เซลตาก้า จำกัด</t>
  </si>
  <si>
    <t>50,000 บาท</t>
  </si>
  <si>
    <t>3300026956/27.06.2017</t>
  </si>
  <si>
    <t>ขออนุมัติจ้างผลิตสารคดีงานสัปดาห์วิชาการ ปี 2560</t>
  </si>
  <si>
    <t>บริษัท เลเวล เบสท์ ครีเอทีฟ อินทิเกรทชั่น จำกัด</t>
  </si>
  <si>
    <t>3300027002/29.06.2017</t>
  </si>
  <si>
    <t>ขออนุมัติจ้างจัดทำหนังสือทำเนียบผู้เกษียณอายุ ปีงบประมาณ 2560</t>
  </si>
  <si>
    <t>บริษัท สุขุมวิทการพิมพ์</t>
  </si>
  <si>
    <t>75,950 บาท</t>
  </si>
  <si>
    <t>3300027004/29.06.2017</t>
  </si>
  <si>
    <t>ขออนุมัติจ้างผลิตและเผยแพร่สปอตถวายพระพร</t>
  </si>
  <si>
    <t>บริษัท อสมท จำกัด (มหาชน)</t>
  </si>
  <si>
    <t>3300027137/07.07.2017</t>
  </si>
  <si>
    <t>ขออนุมัติจ้างเผยแพร่สปอต กปน.ทางทีวีดิจิตอล ช่อง 20</t>
  </si>
  <si>
    <t>บริษัท ทีนิวส์ ทีวี จำกัด</t>
  </si>
  <si>
    <t>3300027324/20.07.2017</t>
  </si>
  <si>
    <t>ขออนุมัติจ้างผลิตสกู๊ปข่าว "พิธีเปิดจ่ายน้ำโครงการ MOU และพิธีเปิดแท่นน้ำประปาดื่มได้" โครงการขยายเขตบริการน้ำประปาอย่างทั่วถึง เพียงพอ และมั่นคง สำหรับออกอากาศทางสื่อโทรทัศน์</t>
  </si>
  <si>
    <t>บริษัท ดี.โอ.เอ็น ครีเอชั่น จำกัด</t>
  </si>
  <si>
    <t>3300027311/20.07.2017</t>
  </si>
  <si>
    <t>ขออนุมัติจ้างเผยแพร่ประชาสัมพันธ์ทางสื่อ LED BillBoard</t>
  </si>
  <si>
    <t>บริษัท สกายรีเจิ้น มีเดีย (ประเทศไทย)</t>
  </si>
  <si>
    <t>ขออนุมัติจ้างทำป้ายสำนักงานพร้อมติดตั้ง ณ อาคารที่ทำการ สสต.และสสว.</t>
  </si>
  <si>
    <t>29,700 บาท</t>
  </si>
  <si>
    <t>3300027296/19.07.2017</t>
  </si>
  <si>
    <t>ขออนุมัติจ้างพิมพ์ป้ายไวนิลประปาพบประชาชนและป้ายไวนิล 50 ปี</t>
  </si>
  <si>
    <t>20,546 บาท</t>
  </si>
  <si>
    <t>3300027295/19.07.2017</t>
  </si>
  <si>
    <t>ขออนุมัติจ้างเผยแพร่สปอตโฆษณาทางสื่อวิทยุกระจายเสียงคลื่น FM 102 MHz. และ FM 105 MHz.</t>
  </si>
  <si>
    <t>บริษัท มีเดียเน็ตเวิร์ค ออดิโอ จำกัด (สำนักงานใหญ่)</t>
  </si>
  <si>
    <t>90,000 บาท</t>
  </si>
  <si>
    <t>3300025028/02.03.2017</t>
  </si>
  <si>
    <t>ขออนุมัติจ้างผลิตสกู๊ปข่าวโครงการ "คลองสวยน้ำใส ชาวประปาร่วมใจ กำจัดผักตบชวา" สำหรับออกอากาศทางสื่อโทรทัศน์</t>
  </si>
  <si>
    <t>3300027322/20.07.2017</t>
  </si>
  <si>
    <t>จ้างทำกระเป๋าล้อลากคันชัก 20 นิ้ว</t>
  </si>
  <si>
    <t>บริษัท เมธาพัฒน์ เทค จำกัด</t>
  </si>
  <si>
    <t>3300027126 ลงวันที่ 03.07.2017</t>
  </si>
  <si>
    <t>จ้างจัดทำนิทรรศการ 50 ปี การประปานครหลวง</t>
  </si>
  <si>
    <t xml:space="preserve"> ห้างหุ้นส่วนจำกัด ระวิไซน์</t>
  </si>
  <si>
    <t>3300027130 ลงวันที่ 03.07.2017</t>
  </si>
  <si>
    <t xml:space="preserve">จ้างทำสายรัดข้อมือ USB 8 GB </t>
  </si>
  <si>
    <t xml:space="preserve">3300027321  ลงวันที่ 13.07.2017
</t>
  </si>
  <si>
    <t xml:space="preserve">จ้างทำป้ายถือประชาสัมพันธ์กิจกรรม 50 ปี กปน. </t>
  </si>
  <si>
    <t xml:space="preserve">ห้างหุ้นส่วนจำกัด ระวิไซน์ </t>
  </si>
  <si>
    <t>3300027447 ลงวันที่ 27.07.2017</t>
  </si>
  <si>
    <t>สรุปผลการดำเนินการจัดซื้อจัดจ้างในรอบเดือน สิงหาคม</t>
  </si>
  <si>
    <t>วันที่ 20 เดือน สิงหาคม พ.ศ 2560</t>
  </si>
  <si>
    <t>ขออนุมัติจ้างเผยแพร่สปอตโฆษณาทางสื่อวิทยุคลื่น FM 105.5 MHz.</t>
  </si>
  <si>
    <t>บริษัท บางกอกเอ็นเตอร์เทนเม้นต์ จำกัด</t>
  </si>
  <si>
    <t>3300027370/24.07.2017</t>
  </si>
  <si>
    <t>ขออนุมัติจ้างเผยแพร่ข่าวกิจกรรม "ประปาพบประชาชน"</t>
  </si>
  <si>
    <t>บริษัท วิช 106 จำกัด</t>
  </si>
  <si>
    <t>3300027446/27.07.2017</t>
  </si>
  <si>
    <t>ขออนุมัติจ้างพิมพ์แผ่นพับคลอรีนในน้ำประปา</t>
  </si>
  <si>
    <t>25,600 บาท</t>
  </si>
  <si>
    <t>บริษัท เอ็น.จี.เอเวอร์รีติง จำกัด</t>
  </si>
  <si>
    <t>3300027527/02.08.2017</t>
  </si>
  <si>
    <t>ขออนุมัติจ้างเผยแพร่ประชาสัมพันธ์ทางจอโฆษณาภายในสถานีรถไฟหัวลำโพง และสถานีขนส่งหมอชิต</t>
  </si>
  <si>
    <t>บริษัท มีเดีย บิสโทร จำกัด (สำนักงานใหญ่)</t>
  </si>
  <si>
    <t>3300027445/27.07.2017</t>
  </si>
  <si>
    <t>ขออนุมัติจ้างผลิตสกู๊ปข่าวงาน"เดิน-วิ่ง 50 ปี กปน. มินิมาราธอน สุขใจที่ได้ดูแลคุณ" สำหรับออกอากาศทางสื่อโทรทัศน์</t>
  </si>
  <si>
    <t>บริษัท บลู โอเชียน อิมเมจ จำกัด</t>
  </si>
  <si>
    <t>3300027510/01.08.2017</t>
  </si>
  <si>
    <t>ขออนุมัติจ้างผลิตและเผยแพร่ข่าว โครงการการประกวดภาพถ่ายเนื่องในโอกาสครบรอบ 50 ปี การประปานครหลวง สุขใจที่ได้ดูแลคุณ หัวข้อ "สุนทรียะแห่งน้ำ:The aesthetic of water "</t>
  </si>
  <si>
    <t>บริษัท ซี.เอส.อาร์ คอนซัลแท็น จำกัด</t>
  </si>
  <si>
    <t>3300027587/04.08.2017</t>
  </si>
  <si>
    <t>ขออนุมัติจ้างผลิตและเผยแพร่สปอตถวายพระพร สมเด็จพระนางเจ้าสิริกิติ์ พระบรมราชินีนาถ</t>
  </si>
  <si>
    <t>3300027602/04.08.2017</t>
  </si>
  <si>
    <t>ขออนุมัติจ้างผลิตรูปที่ระลึกและสื่อมัลติมีเดีย สำหรับงานสถาปนา กปน.</t>
  </si>
  <si>
    <t>55,000 บาท</t>
  </si>
  <si>
    <t>นายศรัณย์ ชนะกานนท์</t>
  </si>
  <si>
    <t>3300027643/07.08.2017</t>
  </si>
  <si>
    <t>ไม่อยู่ในระบบ</t>
  </si>
  <si>
    <t>ภาษีมูลค่าเพิ่ม</t>
  </si>
  <si>
    <t>ขออนุมัติจ้างผลิตสกู๊ปข่าว "มหาดไทย 5 รัฐกิจสัมพันธ์ รวมพลังสร้างสุขให้ประชาชน" สำหรับออกอาศทางสื่อโทรทัศน์</t>
  </si>
  <si>
    <t>3300027703/09.08.2017</t>
  </si>
  <si>
    <t>ขออนุมัติจ้างผลิตสกู๊ปข่าว "งานวันคล้ายวันสถาปนา กปน. ครบรอบ 50 ปี" สำหรับออกอากาศทางสื่อโทรทัศน์</t>
  </si>
  <si>
    <t>330002774/10.08.2017</t>
  </si>
  <si>
    <t>ขออนุมัติจ้างทำวิดีโอ Presentation งานมหาดไทย 5 รัฐกิจสัมพันธ์ รวมพลังสร้างสุขให้ประชาชน</t>
  </si>
  <si>
    <t>40,000 บาท</t>
  </si>
  <si>
    <t>นางสาวสุรีย์พัชร์ แก้วดิษฐี</t>
  </si>
  <si>
    <t>3300027712/09.08.2017</t>
  </si>
  <si>
    <t>ขออนุมัติจ้างผลิตสกู๊ปข่าวโครงการ "กปน.รักษ์ป่าต้นน้ำตามรอยพระราชปณิธานฯ" สำหรับออกอากาศทางสื่อโทรทัศน์</t>
  </si>
  <si>
    <t>3300027911/18.08.2017</t>
  </si>
  <si>
    <t>จ้างทำแก้วน้ำใส่ในกล่อง 4 ใบ</t>
  </si>
  <si>
    <t>บริษัท บ้านไท-คริสตัล เซรามิค จำกัด</t>
  </si>
  <si>
    <t>3300027509 ลงวันที่ 26.07.2017</t>
  </si>
  <si>
    <t>จ้างทำแก้วน้ำสแตนเลสไล่สี พร้อมหลอด</t>
  </si>
  <si>
    <t>3300027530 ลงวันที่ 27.07.2017</t>
  </si>
  <si>
    <t>จ้างทำลูกโป่ง</t>
  </si>
  <si>
    <t>นายอิศรเรศ  ฤทธิ์ธาอภินันท์</t>
  </si>
  <si>
    <t>3300027529 ลงวันที่ 31.07.2017</t>
  </si>
  <si>
    <t>3300027579 ลงวันที่ 01.08.2017</t>
  </si>
  <si>
    <t>จ้างทำตัวอักษรพองลม</t>
  </si>
  <si>
    <t>นายศรัณย์  
ชนะกานนท์</t>
  </si>
  <si>
    <t>3300027597 ลงวันที่ 03.08.2017</t>
  </si>
  <si>
    <t>จ้างทำงานซุ้ม 50 ปี กปน.</t>
  </si>
  <si>
    <t>3300027697 ลงวันที่ 07.08.2017</t>
  </si>
  <si>
    <t>จ้างทำกิ๊ฟเซตกระติกน้ำ
เซตคู่</t>
  </si>
  <si>
    <t>บริษัท 
พรประเสริฐ  
อินเตอร์เทรด จำกัด</t>
  </si>
  <si>
    <t>3300027701 ลงวันที่ 08.08.2017</t>
  </si>
  <si>
    <t>จ้างจัดพิธีเปิดงานมหาดไทย 
5 รัฐกิจสัมพันธ์ 
รวมพลังสร้างสุขให้ประชาชน</t>
  </si>
  <si>
    <t>บริษัท เรดแคป
ออกาไนเซอร์
จำกัด</t>
  </si>
  <si>
    <t>3300027737 ลงวันที่ 09.08.2017</t>
  </si>
  <si>
    <t>จ้างตกแต่งสถานที่งาน
มหาดไทย 5 รัฐกิจสัมพันธ์ 
รวมพลังสร้างสุขให้ประชาชน</t>
  </si>
  <si>
    <t>หจก. มี 99</t>
  </si>
  <si>
    <t>3300027752 ลงวันที่ 10.08.2017</t>
  </si>
  <si>
    <t>จ้างตกแต่งสถานที่งานวันคล้ายวันสถาปนา 
กปน ครบรอบ 50 ปี</t>
  </si>
  <si>
    <t>บริษัท ทูโฟร์ 
ออกาไนเซอร์ จำกัด</t>
  </si>
  <si>
    <t>3300027814 ลงวันที่  11.08.2017</t>
  </si>
  <si>
    <t>ห้างหุ้นส่วนจำกัด มี99</t>
  </si>
  <si>
    <t>ห้างหุ้นส่วนจำกัด รูม 29</t>
  </si>
  <si>
    <t>3300027803 ลงวันที่ 11.08.2017</t>
  </si>
  <si>
    <t>จ้างจัดนิทรรศการเนื่อง
ในวาระครบรอบ 50 ปี</t>
  </si>
  <si>
    <t>ห้างหุ้นส่วนจำกัด 
มี99</t>
  </si>
  <si>
    <t xml:space="preserve">จ้างผลิต Rollup 
MWA onMobile </t>
  </si>
  <si>
    <t>3300027984 ลงวันที่ 21.08.2017</t>
  </si>
  <si>
    <t>จ้างทำแก้วน้ำสีฟ้า</t>
  </si>
  <si>
    <t>3300027987 ลงวันที่ 21.08.2017</t>
  </si>
  <si>
    <t>จ้างทำเข็มกลัด 50 ปีกปน.</t>
  </si>
  <si>
    <t>3300028160 ลงวันที่ 23.08.2017</t>
  </si>
  <si>
    <t xml:space="preserve"> จ้างทำชุดแก้วกาแฟ 
ทรงพริ้วลายหยดเทียน พร้อมกล่องผ้าไหม</t>
  </si>
  <si>
    <t>บริษัท รอยัล 
เบญจรงค์ จำกัด</t>
  </si>
  <si>
    <t>3300028185 ลงวันที่ 23.08.2017</t>
  </si>
  <si>
    <t>ไม่มีการซื้อจ้าง</t>
  </si>
  <si>
    <t>สรุปผลการดำเนินการจัดซื้อจัดจ้างในรอบเดือน กันยายน</t>
  </si>
  <si>
    <t>วันที่ เดือน กันยายน พ.ศ 2560</t>
  </si>
  <si>
    <t>สรุปผลการดำเนินการจัดซื้อจัดจ้างในรอบเดือน ตุลาคม</t>
  </si>
  <si>
    <t xml:space="preserve"> ฝ่ายสื่อสารองค์กร การประปานครหลวง</t>
  </si>
  <si>
    <t>วันที่ 20 เดือนตุลาคม พ.ศ. 2560</t>
  </si>
  <si>
    <t>ขออนุมัติเบิกซื้อเลนส์กล้อง DSLR งบสำรองกรณีจำเป็นเร่งด่วน งบลงทุนปีงบประมาณ 2560 โดยวิธีเฉพาะเจาะจง</t>
  </si>
  <si>
    <t>85,000 บาท</t>
  </si>
  <si>
    <t>วิธีเฉพาะเจาะจง</t>
  </si>
  <si>
    <t>3300028384/27.09.2017</t>
  </si>
  <si>
    <t>ขออนุมัติเบิกซื้อโต๊ะ-เก้าอี้ งบสำรองกรณีจำเป็นเร่งด่วน งบลงทุนปีงบประมาณ 2560 โดยวิธีเฉพาะเจาะจง</t>
  </si>
  <si>
    <t>26,600 บาท</t>
  </si>
  <si>
    <t>บริษัท พัฒนากิจ ซัพพลายส์ จำกัด</t>
  </si>
  <si>
    <t>3300028391/28.09.2017</t>
  </si>
  <si>
    <t>จ้างทำหมอนรองคอ</t>
  </si>
  <si>
    <t>บริษัท เจอร์นี่ กิ๊ฟ จำกัด</t>
  </si>
  <si>
    <t>3300028716 ลงวันที่ 16.10.2017</t>
  </si>
  <si>
    <t>จ้างทำปลอกแก้วผ้า
แคนวาส</t>
  </si>
  <si>
    <t>3300028749 ลงวันที่ 18.10.2017</t>
  </si>
  <si>
    <t>สรุปผลการดำเนินการจัดซื้อจัดจ้างในรอบเดือน พฤศจิกายน</t>
  </si>
  <si>
    <t>กองผลิตสื่อประชาสัมพันธ์ ฝ่ายสื่อสารองค์กร การประปานครหลวง</t>
  </si>
  <si>
    <t>วันที่ 20 เดือนพฤศจิกายน พ.ศ. 2560</t>
  </si>
  <si>
    <t>ขออนุมัติจ้างพิมพ์ป้ายวิสัยทัศน์ พันธกิจ ค่านิยม และป้ายศูนย์บริการประชาชน</t>
  </si>
  <si>
    <t>25,099 บาท</t>
  </si>
  <si>
    <t>เฉพาะเจาะจง</t>
  </si>
  <si>
    <t>3300028782/27.10.2017</t>
  </si>
  <si>
    <t>ขออนุมัติจ้างถ่ายภาพนิ่งผู้บริหารพร้อมตกแต่งภาพเพื่อจัดทำผังผู้บริหารปี 2561</t>
  </si>
  <si>
    <t>3300028863/30.10.2017</t>
  </si>
  <si>
    <t>ขออนุมัติจ้างผลิตสกู๊ปข่าวโครงการวิชาชีพช่างประปาเพื่อประชาชน พร้อมเผยแพร่ทางสื่อโทรทัศน์</t>
  </si>
  <si>
    <t>3300029074/20.11.2017</t>
  </si>
  <si>
    <t>จ้างทำสแตนเลสไล่สีพร้อมหลอด</t>
  </si>
  <si>
    <t>บริษัท แมกซ์ โปรกัดส์ มาร์เก็ตติ้ง จำกัด</t>
  </si>
  <si>
    <t>3300028855 ลงวันที่ 19.10.2017</t>
  </si>
  <si>
    <t>จ้างทำของที่ระลึกผู้ใช้น้ำรายใหญ่</t>
  </si>
  <si>
    <t>บริษัท พี.ซี.เบสท์ 
ครีเอท จำกัด</t>
  </si>
  <si>
    <t>3300029075 ลงวันที่ 20.11.2017</t>
  </si>
  <si>
    <t>จ้างทำปล๊กไฟอเนก
ประสงค์ 3 ชิ้น</t>
  </si>
  <si>
    <t>บริษัท ยูเค 
อินเตอร์เทรด จำกัด</t>
  </si>
  <si>
    <t>3300028927 ลงวันที่ 31.10.2017</t>
  </si>
  <si>
    <t>จ้างทำปากกา</t>
  </si>
  <si>
    <t>บริษัท ดี เอช เอ 
สยามวาลา จำกัด</t>
  </si>
  <si>
    <t>3300028937 ลงวันที่ 02.11.2017</t>
  </si>
  <si>
    <t>จ้างทำกล่องใส่ขวดน้ำ</t>
  </si>
  <si>
    <t>บริษัท วายลัสท์ 
มีเดีย จำกัด</t>
  </si>
  <si>
    <t>3300028943 ลงวันที่ 06.11.2017</t>
  </si>
  <si>
    <t>จ้างทำนิทรรศการ 103 ปี 
การประปาไทย</t>
  </si>
  <si>
    <t>บริษัท โกโฟร์อิท 
จำกัด</t>
  </si>
  <si>
    <t>3300028973 ลงวันที่ 09.11.2017</t>
  </si>
  <si>
    <t>จ้างทำกิ๊ฟเซตกระติกน้ำ</t>
  </si>
  <si>
    <t>บริษัท พรประเสริฐ 
อินเตอร์เทรด จำกัด</t>
  </si>
  <si>
    <t>3300029021 ลงวันที่ 10.11.2017</t>
  </si>
  <si>
    <t>จ้างทำกระติกน้ำ</t>
  </si>
  <si>
    <t xml:space="preserve"> 3300029019 ลงวันที่ 13.11.2017</t>
  </si>
  <si>
    <t>จ้างทำหมอนตุ๊กตาน้อง
ยอดน้ำ</t>
  </si>
  <si>
    <t>3300029077 ลงวันที่ 14.11.2017</t>
  </si>
  <si>
    <t>จ้างทำแหวนติดโทรศัพท์</t>
  </si>
  <si>
    <t>บริษัท เจอร์นี่ กิ๊ฟ 
จำกัด</t>
  </si>
  <si>
    <t>3300029098 ลงวันที่ 16.11.2017</t>
  </si>
  <si>
    <t>จ้างทำกระเป๋าเป้</t>
  </si>
  <si>
    <t>3300029100 ลงวันที่ 16.11.2017</t>
  </si>
  <si>
    <t>จ้างทำถุงผ้าสปันบอนด์</t>
  </si>
  <si>
    <t>3300029126 ลงวันที่ 20.11.2017</t>
  </si>
  <si>
    <t>สรุปผลการดำเนินการจัดซื้อจัดจ้างในรอบเดือน....ธันวาคม....2560....</t>
  </si>
  <si>
    <t>วันที่ ..22... เดือน..ธันวาคม...พ.ศ...2560....</t>
  </si>
  <si>
    <t>จ้างทำตะกร้าของขวัญ</t>
  </si>
  <si>
    <t>นาย อิศรเรศ  
ฤทธิ์ธาอภินันท์</t>
  </si>
  <si>
    <t>3300029158 ลงวันที่ 07.11.2017</t>
  </si>
  <si>
    <t>จ้างผลิตผ้าพันคอฝ้ายเข็น
ทอมือ</t>
  </si>
  <si>
    <t>น.ส.รวีวรรณ 
ขนาดนิด</t>
  </si>
  <si>
    <t>3300029162 ลงวันที่ 17.11.2017</t>
  </si>
  <si>
    <t>จ้างทำกระบอกน้ำพลาสติก
สายคล้องมือ</t>
  </si>
  <si>
    <t>3300029248 ลงวันที่ 17.11.2017</t>
  </si>
  <si>
    <t>จ้างทำกล่องพับได้ ผ้า 600D</t>
  </si>
  <si>
    <t>3300029164 ลงวันที่ 21.11.2017</t>
  </si>
  <si>
    <t>จ้างทำกระบอกน้ำพลาสติก
ฝาแก้วน้ำ</t>
  </si>
  <si>
    <t>3300029167 ลงวันที่ 22.11.2017</t>
  </si>
  <si>
    <t xml:space="preserve">จ้างผลิตแก้วสังคโลกพร้อมฝา ลายขูดสีเขียว พร้อมกล่องผ้าไหม </t>
  </si>
  <si>
    <t>นางสนอง พรมเพ็ชร</t>
  </si>
  <si>
    <t xml:space="preserve">3300029234 ลงวันที่ 27.11.2017 </t>
  </si>
  <si>
    <t>จ้างทำริบบิ้น</t>
  </si>
  <si>
    <t>บริษัท เอ.เอส.ลาเบล จำกัด</t>
  </si>
  <si>
    <t>3300029210 ลงวันที่ 27.11.2017</t>
  </si>
  <si>
    <t>จ้างทำปากกาพัดกระต่าย</t>
  </si>
  <si>
    <t>3300029294 ลงวันที่ 28.11.2017</t>
  </si>
  <si>
    <t>จัดซื้อผ้าขาวม้าทอผ้าฝ้าย</t>
  </si>
  <si>
    <t>น.ส.ภัทริยา  โพธิกมล</t>
  </si>
  <si>
    <t>3300029292 ลงวันที่ 30.11.2017</t>
  </si>
  <si>
    <t>จ้างผลิตสื่อประชาสัมพันธ์กิจกรรมของ กปน.</t>
  </si>
  <si>
    <t>ห้างหุ้นส่วนระวิไซน์</t>
  </si>
  <si>
    <t>3300029242 ลงวันที่ 01.12.2017</t>
  </si>
  <si>
    <t>ขออนุมัติสั่งจ้างเผยแพร่ประชาสัมพันธ์ทางสื่อวิทยุคลื่น FM 91 MHz.</t>
  </si>
  <si>
    <t>481,500 บาท</t>
  </si>
  <si>
    <t>บริษัท วิไลเซ็นเตอร์แอนด์ซันส์ จำกัด</t>
  </si>
  <si>
    <t>3300029193 ลงวันที่ 29.11.2017</t>
  </si>
  <si>
    <t>ขออนุมัติจ้างทำนามบัตรการประปานครหลวง</t>
  </si>
  <si>
    <t>28,890 บาท</t>
  </si>
  <si>
    <t>บริษัท พิมพ์สวย จำกัด</t>
  </si>
  <si>
    <t>3300029289 ลงวันที่ 8.12.2017</t>
  </si>
  <si>
    <t>ขออนุมัติจ้างพิมพ์ซองพลาสติกบรรจุวารสารน้ำก๊อก</t>
  </si>
  <si>
    <t>93,625 บาท</t>
  </si>
  <si>
    <t>บริษัท เฟิสต์ มีเดีย แอดเวอไทซิง จำกัด</t>
  </si>
  <si>
    <t>3300029390 ลงวันที่ 15.12.2017</t>
  </si>
  <si>
    <t>สรุปผลการดำเนินการจัดซื้อจัดจ้างในรอบเดือน....มกราคม.....2561.....</t>
  </si>
  <si>
    <t>วันที่ ..22... เดือน..มกราคม...พ.ศ...2561....</t>
  </si>
  <si>
    <t>3300029573 ลงวันที่ 07.12.2017</t>
  </si>
  <si>
    <t>จ้างทำกระปุกออมสิน</t>
  </si>
  <si>
    <t>ยูเค อินเตอร์เทรด</t>
  </si>
  <si>
    <t>3300029392 ลงวันที่ 08.12.2017</t>
  </si>
  <si>
    <t>จ้างทำแก้วน้ำเบญจรงค์</t>
  </si>
  <si>
    <t>อุไรเบญจรงค์</t>
  </si>
  <si>
    <t>3300029499 ลงวันที่ 14.12.2017</t>
  </si>
  <si>
    <t>จ้างตัดเสื้อผ้าไทยสำหรับผู้บริหารระดับ ชวก. และเทียบเท่าขึ้นไป</t>
  </si>
  <si>
    <t>3300029478 ลงวันที่ 19.12.2017</t>
  </si>
  <si>
    <t>บริษัท พรประเสริฐ อินเตอร์เทรด จำกัด</t>
  </si>
  <si>
    <t>3300029474 ลงวันที่ 19.12.2017</t>
  </si>
  <si>
    <t>ทำสื่อประชาสัมพันธ์กิจกรรมของ กปน.</t>
  </si>
  <si>
    <t>3300029583 ลงวันที่ 26.12.2017</t>
  </si>
  <si>
    <t>จ้างจัดกิจกรรม จัดหาของรางวัล และเครื่องเล่นในงานวันเด็กแห่งชาติปี 2561</t>
  </si>
  <si>
    <t>บริษัท เรด แคป ออกาไนเซอร์ จำกัด</t>
  </si>
  <si>
    <t>3300029676 ลงวันที่ 04.01.2018</t>
  </si>
  <si>
    <t>ห้างหุ้นส่วนจำกัด มี 99</t>
  </si>
  <si>
    <t>บริษัท ทูฟร์ ออกาไนเซอร์ จำกัด</t>
  </si>
  <si>
    <t>จ้างตกแต่งสถานที่จัดงานวันเด็กแห่งชาติปี 2561 ของ กปน.</t>
  </si>
  <si>
    <t>ห้างหุ้นส่วนจำกัด 
มี 99</t>
  </si>
  <si>
    <t>3300029677 ลงวันที่ 04.01.2018</t>
  </si>
  <si>
    <t>จ้างผลิตสื่อประชาสัมพันธ์กิจกรรมวันเด็ก 2561 ของ กปน.</t>
  </si>
  <si>
    <t>ห้างหุ้นส่วนจำกัด
ระวิไซน์</t>
  </si>
  <si>
    <t>3300029684 ลงวันที่ 10.01.2018</t>
  </si>
  <si>
    <t>จ้างทำแก้วน้ำในกล่อง 2 ใบ</t>
  </si>
  <si>
    <t>3300029794 ลงวันที่ 15.01.2018</t>
  </si>
  <si>
    <t>ขออนุมัติสั่งจ้างผลิตรายการข่าว MWA News ปะจำปีงบประมาณ 2561</t>
  </si>
  <si>
    <t>499,904 บาท</t>
  </si>
  <si>
    <t>บริษัท พี ทู อัพ เอ็นเตอร์เทนเมนท์ จำกัด</t>
  </si>
  <si>
    <t>3300029585 ลงวันที่ 03.01.2018</t>
  </si>
  <si>
    <t>ขออนุมัติจ้างผลิตสกู๊ปข่าวกิจกรรมประชาสัมพันธ์วันเด็กแห่งชาติ ประจำปี 2561 พร้อมเผยแพร่ทางสื่อโทรทัศน์</t>
  </si>
  <si>
    <t>100,000 บาท</t>
  </si>
  <si>
    <t>3300029646 ลงวันที่ 09.01.2018</t>
  </si>
  <si>
    <t>ขออนุมัติสั่งจ้างออกแบบและปรับปรุงสื่อสิ่งพิมพ์ต่างๆ ของ กปน. ตามโครงการ Digital MWA</t>
  </si>
  <si>
    <t>334,910 บาท</t>
  </si>
  <si>
    <t>Work Actually co.,Ltd</t>
  </si>
  <si>
    <t>3300029788 ลงวันที่ 17.01.2018</t>
  </si>
  <si>
    <t>ขอนุมัติจ้างออกแบบและจัดพิมพ์แฟ้มใส่เอกสารและคู่มือสำหรับผู้ใช้น้ำรายใหญ่และรายสำคัญโครงการ MWA Top-Tier</t>
  </si>
  <si>
    <t>99,800 บาท</t>
  </si>
  <si>
    <t>ห้างหุ้นส่วนจำกัด เอช.เอ็น.อินโนเวชั่น</t>
  </si>
  <si>
    <t>3300029795 ลงวันที่ 18.01.2018</t>
  </si>
  <si>
    <t>สรุปผลการดำเนินการจัดซื้อจัดจ้างในรอบเดือน....กุมภาพันธ์....2561...</t>
  </si>
  <si>
    <t>วันที่ ..22... เดือน..กุมภาพันธ์...พ.ศ...2561....</t>
  </si>
  <si>
    <t>จ้างทำ Post it box</t>
  </si>
  <si>
    <t>บริษัท แมกซ์ โปรดักส์ มาร์เก็ตติ้ง จำกัด</t>
  </si>
  <si>
    <t>3300029870 ลงวันที่ 16.01.2018</t>
  </si>
  <si>
    <t>จ้างทำถุงดินสอ</t>
  </si>
  <si>
    <t>3300030095 ลงวันที่ 17.01.2018</t>
  </si>
  <si>
    <t xml:space="preserve"> 3300029953 ลงวันที่ 23.01.2018</t>
  </si>
  <si>
    <t>จ้างทำหมอนตุ๊กตาน้องยอด</t>
  </si>
  <si>
    <t>3300029981 ลงวันที่ 23.01.2018</t>
  </si>
  <si>
    <t>จ้างทำพัดพลาสติกทรงกลม</t>
  </si>
  <si>
    <t>บริษัท อวาไท จำกัด</t>
  </si>
  <si>
    <t>3300029954 ลงวันที่ 23.01.2018</t>
  </si>
  <si>
    <t>จ้างออกแบบและตกแต่งนิทรรศการปฐมบทปรากฏการประปาในงาน "อุ่นไอรัก คลายความหนาว"</t>
  </si>
  <si>
    <t>บมจ. อินเด็กซ์ ครีเอทีฟ วิลเลจ</t>
  </si>
  <si>
    <t>3300030025 ลงวันที่ 26.01.2018</t>
  </si>
  <si>
    <t>บริษัท วาลสัสท์ มีเดีย จำกัด</t>
  </si>
  <si>
    <t>จ้างจัดกิจกรรมในงานอุ่นไอรักคลายความหนาว</t>
  </si>
  <si>
    <t>บริษัท เอที ออแกไนซ์เซอร์ จำกัด (สำนักงานใหญ่)</t>
  </si>
  <si>
    <t>3300030063 ลงวันที่ 30.01.2018</t>
  </si>
  <si>
    <t>บริษัท จันทร์ 29 จำกัด</t>
  </si>
  <si>
    <t>บริษัท ก๊กปิง จำกัด</t>
  </si>
  <si>
    <t>จ้างทำแก้วน้ำ</t>
  </si>
  <si>
    <t>3300030071 ลงวันที่ 29.01.2018</t>
  </si>
  <si>
    <t>จ้างพิมพ์สมุดโน๊ตขนาด 5x7 นิ้ว</t>
  </si>
  <si>
    <t>3300030102 ลงวันที่ 01.02.2018</t>
  </si>
  <si>
    <t>จ้างทำพัดสาน</t>
  </si>
  <si>
    <t>นายอิศรเรศ ฤทธิ์ธาอภินันท์</t>
  </si>
  <si>
    <t>3300030123 ลงวันที่ 06.02.2018</t>
  </si>
  <si>
    <t>จ้างทำกระบอกน้ำพลาสติกสายคล้องมือ</t>
  </si>
  <si>
    <t>3300030207 ลงวันที่ 08.02.2018</t>
  </si>
  <si>
    <t>จ้างทำกล่องข้าวสแตนเลส</t>
  </si>
  <si>
    <t>3300030273 ลงวันที่ 13.02.2018</t>
  </si>
  <si>
    <t>ขออนุมัติจ้างถ่ายภาพผู้เกษียณอายุเพื่อจัดทำหนังสือทำเนียบผู้เกษียณปี 2561</t>
  </si>
  <si>
    <t>3300029945 ลงวันที่ 26.01.2018</t>
  </si>
  <si>
    <t>ขออนุมัติจ้างผลิตและเผยแพร่สกู๊ปข่าวประชาสัมพันธ์โครงการ "โหลดปั๊บ รับ 100"</t>
  </si>
  <si>
    <t>3300029990 ลงวันที่ 29.01.2018</t>
  </si>
  <si>
    <t>3300030268 ลงวันที่ 19.02.2018</t>
  </si>
  <si>
    <t>สรุปผลการดำเนินการจัดซื้อจัดจ้างในรอบเดือน มีนาคม</t>
  </si>
  <si>
    <t>วันที่ 30 เดือนมีนาคม พ.ศ. 2561</t>
  </si>
  <si>
    <t>ค</t>
  </si>
  <si>
    <t>ขออนุมัติจ้างเผยแพร่สกู๊ปข่าว "กปน. ปันน้ำใสสู่ชุมชน" สำหรับออกอากาศทางสื่อโทรทัศน์</t>
  </si>
  <si>
    <t>100,000.00 บาท</t>
  </si>
  <si>
    <t>3300030615 ลงวันที่ 15.03.2018</t>
  </si>
  <si>
    <t>ขออนุมัติสั่งจ้างผลิตสปอตโฆษณา Application MWA onMobile</t>
  </si>
  <si>
    <t>496,480.00 บาท</t>
  </si>
  <si>
    <t>ห้างหุ้นส่วนจำกัด เฮีย ดัน ดู ดิด ดัน</t>
  </si>
  <si>
    <t>3300030519 ลงวันที่ 09.03.2018</t>
  </si>
  <si>
    <t>ขออนุมัติจ้างเผยแพร่ประชาสัมพันธ์ทางสื่อวิทยุกระจายเสียง FM 102 MHz. และ FM 105 MHz.</t>
  </si>
  <si>
    <t>96,300.00 บาท</t>
  </si>
  <si>
    <t>บริษัท มีเดียเน็ตเวิร์ค ออดิโอ จำกัด(สำนักงานใหญ่)</t>
  </si>
  <si>
    <t>3300030554 ลงวันที่ 12.03.2018</t>
  </si>
  <si>
    <t>ขออนุมัติจ้างทำป้ายไวนิลประชาสัมพันธ์กิจกรรม "ประปาพบประชาชน"</t>
  </si>
  <si>
    <t>11,556.00 บาท</t>
  </si>
  <si>
    <t>3300030593 ลงวันที่ 14.03.2018</t>
  </si>
  <si>
    <t>ขออนุมัติจ้างออกแบบ Infographic แนะนำวิธีประหยัดน้ำ</t>
  </si>
  <si>
    <t>69,550.00 บาท</t>
  </si>
  <si>
    <t>บริษัท แก้ว แอนด์ ครูว์ จำกัด</t>
  </si>
  <si>
    <t>3300030648 ลงวันที่ 19.03.2018</t>
  </si>
  <si>
    <t>ขออนุมัติจ้างทำป้ายไวนิลประชาสัมพันธ์ Digital MWA</t>
  </si>
  <si>
    <t>17,276.22 บาท</t>
  </si>
  <si>
    <t>3300030436 ลงวันที่ 05.03.2018</t>
  </si>
  <si>
    <t>จ้างทำกระเป๋าผ้าแคนวาส</t>
  </si>
  <si>
    <t>99,617.00 บาท</t>
  </si>
  <si>
    <t>3300030350 ลงวันที่ 14.02.2018</t>
  </si>
  <si>
    <t>จ้างทำกระบอกน้ำพลาสติก</t>
  </si>
  <si>
    <t>86,937.50 บาท</t>
  </si>
  <si>
    <t>86937.50 บาท</t>
  </si>
  <si>
    <t>3300030382 ลงวันที่ 22.02.2018</t>
  </si>
  <si>
    <t>99,984.00 บาท</t>
  </si>
  <si>
    <t>3300030411 ลงวันที่  27.02.2018</t>
  </si>
  <si>
    <t>จ้างทำป้ายไวนิล</t>
  </si>
  <si>
    <t>11,277.80 บาท</t>
  </si>
  <si>
    <t>3300030633 ลงวันที่ 12.03.2018</t>
  </si>
  <si>
    <t>จ้างทำแหวนติดโทรศัพท์ (รูปหัวใจ)</t>
  </si>
  <si>
    <t>99,916.60 บาท</t>
  </si>
  <si>
    <t>บริษัท เจอร์นี่ กิฟ จำกัด</t>
  </si>
  <si>
    <t>3300030643 ลงวันที่ 14.03.2018</t>
  </si>
  <si>
    <t>จ้างทำผ้าเช็ดมือน้องยอดน้ำ</t>
  </si>
  <si>
    <t>99,456.50 บาท</t>
  </si>
  <si>
    <t>3300030696 ลงวันที่ 19.03.2018</t>
  </si>
  <si>
    <t>สรุปผลการดำเนินการจัดซื้อจัดจ้างในรอบเดือน เมษายน 2561</t>
  </si>
  <si>
    <t>วันที่ 20 เดือนเมษายน พ.ศ. 2561</t>
  </si>
  <si>
    <t>ขออนุมัติจ้างเผยแพร่สปอตวิทยุคลื่น FM 101 MHz RADIO REPORT ONE</t>
  </si>
  <si>
    <t>3300030908 ลงวันที่ 04.04.2018</t>
  </si>
  <si>
    <t>ขออนุมัติจ้างผลิตและเผยแพร่สปอตวิทยุคลื่น FM. 105 SMILE THAILAND</t>
  </si>
  <si>
    <t>บริษัท โอ น้อย ออก จำกัด</t>
  </si>
  <si>
    <t>3300030907 ลงวันที่ 04.04.2018</t>
  </si>
  <si>
    <t>จ้างจัดทำของที่ระลึกเพื่อเป็นสื่อประชาสัมพันธ์และสร้างภาพลักษณ์ที่ดีต่อองค์กร</t>
  </si>
  <si>
    <t>3300030860 ลงวันที่ 05.03.2018</t>
  </si>
  <si>
    <t>บริษัท เดอะ เบส ออแกไนเซอร์ จำกัด</t>
  </si>
  <si>
    <t>ห้างหุ้นส่วนจำกัด เจเคเคเค โปรดักชั่น</t>
  </si>
  <si>
    <t>จ้างจัดกิจกรรมภายใต้โครงการรณรงค์การใช้น้ำอย่างรุ้คุณค่าภายนอกองค์กร</t>
  </si>
  <si>
    <t>3300030828 ลงวันที่ 09.03.2018</t>
  </si>
  <si>
    <t>บริษัท ทูโฟร์ ออกาไนเซอร์ จำกัด</t>
  </si>
  <si>
    <t>จ้างทำหมอนตุ๊กตาน้องยอดน้ำ</t>
  </si>
  <si>
    <t>3300030815 ลงวันที่ 23.03.2018</t>
  </si>
  <si>
    <t>จ้างทำเซตกระติกน้ำและหมอนไดคัท</t>
  </si>
  <si>
    <t>3300030857 ลงวันที่ 28.03.2018</t>
  </si>
  <si>
    <t>จ้างทำร่ม</t>
  </si>
  <si>
    <t>บริษัท เอกสงวนอุตสาหกรรมร่ม จำกัด</t>
  </si>
  <si>
    <t>3300031043 ลงวันที่  10.04.2018</t>
  </si>
  <si>
    <t xml:space="preserve">สรุปผลการดำเนินการจัดซื้อจัดจ้างในรอบเดือน </t>
  </si>
  <si>
    <t>ฝ่ายบริหารความรับผิดชอบต่อสังคม การประปานครหลวง</t>
  </si>
  <si>
    <t>วันที่ 9 ก.ค. 2561</t>
  </si>
  <si>
    <t>ลำ ดับที่</t>
  </si>
  <si>
    <t>วงเงินงบประมาณที่จะซื้อ/จ้าง     (ไม่รวมภาษีมูลค่า เพิ่ม)</t>
  </si>
  <si>
    <t>ราคากลาง (บาท)(รวมภาษีมูลค่าเพิ่ม)</t>
  </si>
  <si>
    <t>ราคาที่เสนอ (บาท) (รวมภาษีมูลค่าเพิ่ม)</t>
  </si>
  <si>
    <t>ราคาที่ตกลงซื้อ/จ้าง (บาท) (รวมภาษีมูลค่าเพิ่ม)</t>
  </si>
  <si>
    <t>จ้างทำเสื้อยืดโปโลผ้า Dry Tech</t>
  </si>
  <si>
    <t>278,000  บาท (ไม่อยู่ในระบบภาษีมูลค่าเพิ่ม</t>
  </si>
  <si>
    <t xml:space="preserve">วิธีเฉพาะเจาะจง </t>
  </si>
  <si>
    <t xml:space="preserve">ยูเค อินเตอร์เทรด (สำนักงานใหญ่) </t>
  </si>
  <si>
    <t>278,000  บาท (ไม่อยู่ในระบบภาษีมูลค่าเพิ่ม)</t>
  </si>
  <si>
    <t>278,000 บาท  (ไม่อยู่ในระบบภาษีมูลค่าเพิ่ม)</t>
  </si>
  <si>
    <t>3300031797 วันที่ 5 มิ.ย. 61</t>
  </si>
  <si>
    <t>จ้างทำของที่ระลึกงาน MWA CSR Day 2018</t>
  </si>
  <si>
    <t xml:space="preserve">บริษัท ดีเซอร์ กู๊ดส์ แอนด์ พรีเมี่ยม จำกัด </t>
  </si>
  <si>
    <t>98,102.95 บาท  (รวมภาษีมูลค่าเพิ่ม)</t>
  </si>
  <si>
    <t xml:space="preserve">บริษัท ดีเซอร์ กู๊ดส์ แอนด์ พรีเมี่ยม จำกัด  </t>
  </si>
  <si>
    <t>3300032156 วันที่ 22 มิ.ย. 61</t>
  </si>
  <si>
    <t>จ้างเหมาออกแบบและจัดงาน “MWA CSR Day 2018”</t>
  </si>
  <si>
    <t>293,180 บาท   (รวมภาษีมูลค่าเพิ่ม)</t>
  </si>
  <si>
    <t xml:space="preserve">บริษัท เบสท์ มาร์เก็ตติ้ง โซลูชั่น จำกัด </t>
  </si>
  <si>
    <t>3300032157 วันที่ 22 มิ.ย. 61</t>
  </si>
  <si>
    <t>จ้างผลิตวีดีทัศน์นำเสนอโครงการ 9 สายงาน ประจำปี 2561</t>
  </si>
  <si>
    <t xml:space="preserve">นายนิธิ วลีพิทักษ์เดช </t>
  </si>
  <si>
    <t xml:space="preserve">97,000 บาท  (ไม่อยู่ในระบบภาษีมูลค่าเพิ่ม) </t>
  </si>
  <si>
    <t>97,000 บาท  (ไม่อยู่ในระบบภาษีมูลค่าเพิ่ม)</t>
  </si>
  <si>
    <t>3300032165 วันที่ 22 มิ.ย. 61</t>
  </si>
  <si>
    <t>จัดซื้อวัสดุอุปกรณ์ซ่อมท่อเพื่อใช้ในกิจกรรม “CSR ประปาเพื่อประชาชน ครั้งที่ 5/2561”</t>
  </si>
  <si>
    <t>ห้างหุ้นส่วนจำกัด พัฒนากิจ ซัพพลายส์ (2018)</t>
  </si>
  <si>
    <t>21,665.36 บาท   (รวมภาษีมูลค่าเพิ่ม)</t>
  </si>
  <si>
    <t>3300032305 วันที่ 29 มิ.ย. 61</t>
  </si>
  <si>
    <t>วันที่ 6 ส.ค. 2561</t>
  </si>
  <si>
    <t>จ้างเหมารถบัสโดยสารปรับอากาศ</t>
  </si>
  <si>
    <t>165,000  บาท (ไม่อยู่ในระบบภาษีมูลค่าเพิ่ม</t>
  </si>
  <si>
    <t xml:space="preserve">ห้างหุ้นส่วนจำกัด องุ่นริช </t>
  </si>
  <si>
    <t>165,000  บาท (ไม่อยู่ในระบบภาษีมูลค่าเพิ่ม)</t>
  </si>
  <si>
    <t>ห้างหุ้นส่วนจำกัด องุ่นริช</t>
  </si>
  <si>
    <t>165,000 บาท  (ไม่อยู่ในระบบภาษีมูลค่าเพิ่ม)</t>
  </si>
  <si>
    <t>3300032668 วันที่ 19 ก.ค. 61</t>
  </si>
  <si>
    <t>วันที่ 13 ก.ย. 2561</t>
  </si>
  <si>
    <t>จ้างทำสื่อประชาสัมพันธ์โครงการ “การใช้น้ำอย่างพอเพียงด้วยวิถีที่พอเพียง”</t>
  </si>
  <si>
    <t>11,684.40  บาท (รวมภาษีมูลค่าเพิ่ม)</t>
  </si>
  <si>
    <t xml:space="preserve">ห้างหุ้นส่วนจำกัดระวิไซน์ </t>
  </si>
  <si>
    <t>3300033222 วันที่ 23 ส.ค. 61</t>
  </si>
  <si>
    <t>จัดซื้อวัสดุอุปกรณ์ซ่อมท่อเพื่อใช้ในกิจกรรม "CSR ประปาเพื่อประชาชน ครั้งที่ 6/2561"</t>
  </si>
  <si>
    <t>12,085.65  บาท (รวมภาษีมูลค่าเพิ่ม)</t>
  </si>
  <si>
    <t xml:space="preserve">ห้างหุ้นส่วนจำกัด พัฒนากิจ ซัพพลายส์ (2018) </t>
  </si>
  <si>
    <t>3300033287 วันที่ 27 ส.ค. 61</t>
  </si>
  <si>
    <t>วันที่ 8 ม.ค. 2561</t>
  </si>
  <si>
    <t>จัดซื้อ ตู้น้ำดื่ม ชนิด 3 ก๊อก น้ำร้อน,น้ำเย็น,น้ำปรกติ</t>
  </si>
  <si>
    <t>37,450   บาท (รวมภาษีมูลค่าเพิ่ม)</t>
  </si>
  <si>
    <t>37,450  บาท (รวมภาษีมูลค่าเพิ่ม)</t>
  </si>
  <si>
    <t>3300034964 วันที่ 20 พ.ย. 61</t>
  </si>
  <si>
    <t>วันที่ 7 มี.ค. 2561</t>
  </si>
  <si>
    <t>จ้างทำสื่อประชาสัมพันธ์ “โครงการแค้มป์รักษ์น้ำ ปีงบประมาณ 2562”</t>
  </si>
  <si>
    <t>23,554.98  บาท (รวมภาษีมูลค่าเพิ่ม)</t>
  </si>
  <si>
    <t>3300036567 วันที่ 25 ก.พ. 62</t>
  </si>
  <si>
    <t>ค่าบริการผลิต วีดีทัศน์ ความยาว 3-5 นาที</t>
  </si>
  <si>
    <t>97,000  บาท (ไม่อยู่ในระบบภาษีมูลค่าเพิ่ม)</t>
  </si>
  <si>
    <t>3300036568 วันที่ 25 ก.พ. 62</t>
  </si>
  <si>
    <t>จัดซื้อวัสดุอุปกรณ์ซ่อมท่อเพื่อใช้ในกิจกรรม “CSR ประปาเพื่อประชาชน ครั้งที่ 1/2562”</t>
  </si>
  <si>
    <t>18,264.90 บาท (รวมภาษีมูลค่าเพิ่ม</t>
  </si>
  <si>
    <t>18,264.90   บาท (รวมภาษีมูลค่าเพิ่ม</t>
  </si>
  <si>
    <t>18,264.90  บาท (รวมภาษีมูลค่าเพิ่ม</t>
  </si>
  <si>
    <t>วันที่ 5 เม.ย. 2562</t>
  </si>
  <si>
    <t>จ้างออกแบบและพิมพ์รายงานการพัฒนาอย่างยั่งยืนประจำปี 2560 – 2561       การประปานครหลวง</t>
  </si>
  <si>
    <t>428,000  บาท (รวมภาษีมูลค่าเพิ่ม)</t>
  </si>
  <si>
    <t>บริษัท คูณ มีเดีย จำกัด</t>
  </si>
  <si>
    <t>428,000 บาท (รวมภาษีมูลค่าเพิ่ม)</t>
  </si>
  <si>
    <t>จท.(ฝรส)1/2562 วันที่ 21 มี.ค. 62</t>
  </si>
  <si>
    <t>วันที่ 3 พ.ค. 2562</t>
  </si>
  <si>
    <t>จ้างทำของที่ระลึก โครงการแค้มป์รักษ์น้ำ ปีงบประมาณ 2562</t>
  </si>
  <si>
    <t>152,582 บาท (รวมภาษีมูลค่าเพิ่ม)</t>
  </si>
  <si>
    <t xml:space="preserve">บริษัท กิ๊ฟ เคบิน จำกัด </t>
  </si>
  <si>
    <t>152,582  บาท (รวมภาษีมูลค่าเพิ่ม)</t>
  </si>
  <si>
    <t>3300037160 วันที่ 1 เม.ย. 62</t>
  </si>
  <si>
    <t>จัดซื้อวัสดุอุปกรณ์ซ่อมท่อเพื่อใช้ในกิจกรรม “CSR ประปาเพื่อประชาชน ครั้งที่ 2/2562”</t>
  </si>
  <si>
    <t>21,469.55 บาท (รวมภาษีมูลค่าเพิ่ม)</t>
  </si>
  <si>
    <t>21,469.55   บาท (รวมภาษีมูลค่าเพิ่ม)</t>
  </si>
  <si>
    <t>21,469.55  บาท (รวมภาษีมูลค่าเพิ่ม)</t>
  </si>
  <si>
    <t>3300037393 วันที่ 22 เม.ย. 62</t>
  </si>
  <si>
    <t>จ้างผลิตกระบอกน้ำฟางข้าวสาลีกระบอกน้ำ 2 ชั้น ความจุ 430ml รวมสกรีน 1 สี 2 จุด</t>
  </si>
  <si>
    <t>97,584 บาท (รวมภาษีมูลค่าเพิ่ม)</t>
  </si>
  <si>
    <t>97,584   บาท (รวมภาษีมูลค่าเพิ่ม)</t>
  </si>
  <si>
    <t>97,584  บาท (รวมภาษีมูลค่าเพิ่ม)</t>
  </si>
  <si>
    <t>3300037413 วันที่ 23 เม.ย. 62</t>
  </si>
  <si>
    <t>จ้างผลิตวีดิทัศน์โครงการฉลากประหยัดน้ำ ความยาวไม่เกิน 3 นาที</t>
  </si>
  <si>
    <t>99,510 บาท (รวมภาษีมูลค่าเพิ่ม)</t>
  </si>
  <si>
    <t>บริษัท เบสท์ มาร์เก็ตติ้ง โซลูชั่น จำกัด</t>
  </si>
  <si>
    <t>99,510    บาท (รวมภาษีมูลค่าเพิ่ม)</t>
  </si>
  <si>
    <t>99,510  บาท (รวมภาษีมูลค่าเพิ่ม)</t>
  </si>
  <si>
    <t>3300037417 วันที่ 23 เม.ย. 62</t>
  </si>
  <si>
    <t>จ้างจัดพิธีมอบประกาศนียบัตรฉลากประหยัดน้ำ</t>
  </si>
  <si>
    <t>99,831 บาท (รวมภาษีมูลค่าเพิ่ม)</t>
  </si>
  <si>
    <t xml:space="preserve">บริษัท เบสท์ มาร์เก็ตติ้ง โซลูชั่น จำกัด            </t>
  </si>
  <si>
    <t>99,831    บาท (รวมภาษีมูลค่าเพิ่ม)</t>
  </si>
  <si>
    <t>3300037474 วันที่ 26 เม.ย. 62</t>
  </si>
  <si>
    <t>วันที่ 6 มิ.ย. 2562</t>
  </si>
  <si>
    <t>จ้างจัดทำเสื้อโปโลแขนยาว สีเขียว</t>
  </si>
  <si>
    <t>86,670 บาท (รวมภาษีมูลค่าเพิ่ม)</t>
  </si>
  <si>
    <t>86,670  บาท (รวมภาษีมูลค่าเพิ่ม)</t>
  </si>
  <si>
    <t>3300037660 วันที่ 14 พ.ค. 62</t>
  </si>
  <si>
    <t>วันที่ 8 ก.ค. 2562</t>
  </si>
  <si>
    <t>งานจ้างผลิตเสื้อยืดคอกลมพร้อมสกรีน 2 ตำแหน่ง</t>
  </si>
  <si>
    <t>10,603 บาท (รวมภาษีมูลค่าเพิ่ม)</t>
  </si>
  <si>
    <t>นางกมลวรรณ  ลิยะวราคุณ</t>
  </si>
  <si>
    <t>10,603  บาท (รวมภาษีมูลค่าเพิ่ม)</t>
  </si>
  <si>
    <t>3300038271 วันที่ 25 มิ.ย. 62</t>
  </si>
  <si>
    <t>จ้างจัดงาน MWA CG – CSR DAY</t>
  </si>
  <si>
    <t>486,850 บาท (รวมภาษีมูลค่าเพิ่ม)</t>
  </si>
  <si>
    <t>486,850  บาท (รวมภาษีมูลค่าเพิ่ม)</t>
  </si>
  <si>
    <t>3300038298 วันที่ 26 มิ.ย. 62</t>
  </si>
  <si>
    <t>จ้างผลิตถุงผ้าสปันบอนด์ สกรีนโลโก้ 1 สี 1 ฝั่ง</t>
  </si>
  <si>
    <t>16,585  บาท (รวมภาษีมูลค่าเพิ่ม)</t>
  </si>
  <si>
    <t>16,585   บาท (รวมภาษีมูลค่าเพิ่ม)</t>
  </si>
  <si>
    <t>3300038341 วันที่ 28 มิ.ย. 62</t>
  </si>
  <si>
    <t>วันที่ 7 ส.ค. 2562</t>
  </si>
  <si>
    <t>งานจัดซื้อวัสดุอุปกรณ์ซ่อมท่อเพื่อใช้ในกิจกรรม “CSR ประปาเพื่อประชาชน ครั้งที่ 3/2562”</t>
  </si>
  <si>
    <t>17,628.25  บาท (รวมภาษีมูลค่าเพิ่ม)</t>
  </si>
  <si>
    <t>17,628.25   บาท (รวมภาษีมูลค่าเพิ่ม)</t>
  </si>
  <si>
    <t>3300038370 วันที่ 1 ก.ค. 62</t>
  </si>
  <si>
    <t xml:space="preserve">งานจ้างทำ ปิ่นโตเหล็กสีเขียว 2 ชั้น </t>
  </si>
  <si>
    <t xml:space="preserve">53,200  บาท  ( ไม่รวมภาษีมูลค่าเพิ่ม) </t>
  </si>
  <si>
    <t>53,200  บาท (ไม่อยู่ในระบบภาษีมูลค่าเพิ่ม)</t>
  </si>
  <si>
    <t>3300038435 วันที่ 4 ก.ค. 62</t>
  </si>
  <si>
    <t>งานจ้างผลิต วีดีทัศน์ ความยาวไม่เกิน 8-10 นาที</t>
  </si>
  <si>
    <t xml:space="preserve">98,000  บาท ( ไม่รวมภาษีมูลค่าเพิ่ม) </t>
  </si>
  <si>
    <t>นายนิธิ วลีพิทักษ์เดช</t>
  </si>
  <si>
    <t>98,000  บาท (ไม่อยู่ในระบบภาษีมูลค่าเพิ่ม)</t>
  </si>
  <si>
    <t>3300038668 วันที่ 22 ก.ค. 62</t>
  </si>
  <si>
    <t>งานจ้างทำ หมวกปลูกป่า ผ้าโซลอน</t>
  </si>
  <si>
    <t xml:space="preserve">100,000 บาท  ( ไม่รวมภาษีมูลค่าเพิ่ม) </t>
  </si>
  <si>
    <t>นางสาวเบญจมาศ ถึงปัดชา</t>
  </si>
  <si>
    <t xml:space="preserve">100,000 บาท (หนึ่งแสนบาทถ้วน) ไม่อยู่ในระบบภาษีมูลค่าเพิ่ม </t>
  </si>
  <si>
    <t>3300038754  วันที่ 26 ก.ค. 62</t>
  </si>
  <si>
    <t>งานจ้างผลิตวีดีทัศน์ ความยาวไม่เกิน 8-10 นาที ในโครงการรักษ์ป่าต้นน้ำ</t>
  </si>
  <si>
    <t xml:space="preserve">99,800  บาท  ( ไม่รวมภาษีมูลค่าเพิ่ม) </t>
  </si>
  <si>
    <t>99,800  บาท (ไม่อยู่ในระบบภาษีมูลค่าเพิ่ม)</t>
  </si>
  <si>
    <t>3300038788  วันที่ 30 ก.ค. 62</t>
  </si>
  <si>
    <t>งานรถบัสปรับอากาศ 2 ชั้น ขนาด 50 ที่นั่ง</t>
  </si>
  <si>
    <t xml:space="preserve">169,200  บาท ( ไม่รวมภาษีมูลค่าเพิ่ม) </t>
  </si>
  <si>
    <t>169,200 บาท( ไม่อยู่ในระบบภาษีมูลค่าเพิ่ม )</t>
  </si>
  <si>
    <t>3300038770   วันที่ 30 ก.ค. 62</t>
  </si>
  <si>
    <t>วันที่ 6 ก.ย. 2562</t>
  </si>
  <si>
    <t>งานจัดซื้อวัสดุอุปกรณ์ซ่อมท่อเพื่อใช้ในกิจกรรม “CSR ประปาเพื่อประชาชน ครั้งที่ 4/2562”</t>
  </si>
  <si>
    <t>16,733.73   บาท (รวมภาษีมูลค่าเพิ่ม)</t>
  </si>
  <si>
    <t>16,733.73 บาท (รวมภาษีมูลค่าเพิ่ม)</t>
  </si>
  <si>
    <t>3300039228 วันที่ 28 ส.ค. 62</t>
  </si>
  <si>
    <t>วันที่ 11 ก.พ. 2563</t>
  </si>
  <si>
    <t>งานจ้างทำถุงผ้าดิบฟอกขาว ขนาด 15x18 นิ้ว พิมพ์ 2 สี 1 ด้าน</t>
  </si>
  <si>
    <t>417,000  บาท (รวมภาษีมูลค่าเพิ่ม)</t>
  </si>
  <si>
    <t>ห้างหุ้นส่วนจำกัด สยาม เพิร์ล โปรดักส์ (สำนักงานใหญ่)</t>
  </si>
  <si>
    <t>3300041392 วันที่ 8 ม.ค. 63</t>
  </si>
  <si>
    <t>งานจัดซื้อวัสดุอุปกรณ์ซ่อมท่อเพื่อใช้ในกิจกรรม “CSR ประปาเพื่อประชาชน ครั้งที่ 1/63”</t>
  </si>
  <si>
    <t>17,140.33    บาท (รวมภาษีมูลค่าเพิ่ม)</t>
  </si>
  <si>
    <t>17,140.33   บาท (รวมภาษีมูลค่าเพิ่ม)</t>
  </si>
  <si>
    <t>17,140.33  บาท (รวมภาษีมูลค่าเพิ่ม)</t>
  </si>
  <si>
    <t>3300041547 วันที่ 16 ม.ค. 63</t>
  </si>
  <si>
    <t>3300042054 วันที่ 18 ก.พ. 63</t>
  </si>
  <si>
    <t>31,672  บาท (รวมภาษีมูลค่าเพิ่ม)</t>
  </si>
  <si>
    <t>31,672 บาท (รวมภาษีมูลค่าเพิ่ม)</t>
  </si>
  <si>
    <t>งานจัดซื้อTONER FUJI XEROX CM315Z</t>
  </si>
  <si>
    <t>3300041917วันที่ 11 ก.พ. 63</t>
  </si>
  <si>
    <t>99,938 บาท  รวมภาษีมูลค่าเพิ่ม</t>
  </si>
  <si>
    <t xml:space="preserve">บริษัท พรประเสริฐ อินเตอร์เทรด จำกัด </t>
  </si>
  <si>
    <t xml:space="preserve">99,938 บาท  รวมภาษีมูลค่าเพิ่ม </t>
  </si>
  <si>
    <t>งานจ้างทำกระบอกน้ำสแตนเลส รหัส DV2082 กล่องขาวทึบ</t>
  </si>
  <si>
    <t>วันที่ 10 มี.ค. 2563</t>
  </si>
  <si>
    <t>วันที่ 1 เม.ย. 2563</t>
  </si>
  <si>
    <t>งานจ้างทำถุงผ้าพับได้ สกรีนโลโก้ 5 สี</t>
  </si>
  <si>
    <t>99,911.25 บาท  รวมภาษีมูลค่าเพิ่ม</t>
  </si>
  <si>
    <t>บริษัท ผ้าห่มโบตั๋น จำกัด (สำนักงานใหญ่)</t>
  </si>
  <si>
    <t xml:space="preserve">99,911.25 บาท  รวมภาษีมูลค่าเพิ่ม </t>
  </si>
  <si>
    <t xml:space="preserve">บริษัท ผ้าห่มโบตั๋น จำกัด (สำนักงานใหญ่) </t>
  </si>
  <si>
    <t>99,911.25  บาท  รวมภาษีมูลค่าเพิ่ม</t>
  </si>
  <si>
    <t>3300042604 วันที่ 20 มี.ค. 63</t>
  </si>
  <si>
    <t>วันที่ 8 ก.ค. 2563</t>
  </si>
  <si>
    <t>งานจ้างทำถุงผ้าร่มหูรูด ขนาด 16x19 นิ้ว พิมพ์ 1 สี 1 ด้าน</t>
  </si>
  <si>
    <t>285,200.00 บาท  รวมภาษีมูลค่าเพิ่ม</t>
  </si>
  <si>
    <t>หจก.สยาม เพิร์ล โปรดักส์</t>
  </si>
  <si>
    <t>3300043579 วันที่ 2 มิ.ย. 63</t>
  </si>
  <si>
    <t>งานจ้างการตรวจรับรองการให้ความเชื่อมั่น และสอบทานรายงานการพัฒนาอย่างยั่งยืน กปน. ประจำปี 2562</t>
  </si>
  <si>
    <t>267,500.00 บาท  รวมภาษีมูลค่าเพิ่ม</t>
  </si>
  <si>
    <t>บริษัท ลอยด์ส รีจิสเตอร์ อินเตอร์เนชั่นแนล (ประเทศไทย) จำกัด</t>
  </si>
  <si>
    <t>3300043861 วันที่ 23 มิ.ย. 63</t>
  </si>
  <si>
    <t>วันที่ 5 ส.ค. 2563</t>
  </si>
  <si>
    <t>งานซื้อพร้อมติดตั้งก๊อกที่ได้รับฉลากประหยัดน้ำ ของ กปน.</t>
  </si>
  <si>
    <t>427,679.00 บาท  รวมภาษีมูลค่าเพิ่ม</t>
  </si>
  <si>
    <t>บริษัท วี.อาร์.ยูเนี่ยน จำกัด</t>
  </si>
  <si>
    <t>3300044143 วันที่ 16 ก.ค. 63</t>
  </si>
  <si>
    <t>จ้างทำเสื้อโปโล</t>
  </si>
  <si>
    <t>304,950.00 บาท  รวมภาษีมูลค่าเพิ่ม</t>
  </si>
  <si>
    <t xml:space="preserve">บริษัท เอส.พี.เอส.การ์เม้นท์ จำกัด </t>
  </si>
  <si>
    <t>304,950.00บาท  รวมภาษีมูลค่าเพิ่ม</t>
  </si>
  <si>
    <t>3300044219 วันที่ 22 ก.ค. 63</t>
  </si>
  <si>
    <t>จ้างจัดโครงการรวมใจรักษ์น้ำปี 63 “กิจกรรม กปน.รวมใจ ให้ความรู้ฟื้นฟูคลอง”</t>
  </si>
  <si>
    <t>300,000.00 บาท  รวมภาษีมูลค่าเพิ่ม</t>
  </si>
  <si>
    <t xml:space="preserve">บริษัท กู๊ด แอดส์ จำกัด </t>
  </si>
  <si>
    <t>300,000.00บาท  รวมภาษีมูลค่าเพิ่ม</t>
  </si>
  <si>
    <t>3300044306 วันที่ 29 ก.ค. 63</t>
  </si>
  <si>
    <t>วันที่ 10 ก.ย. 2563</t>
  </si>
  <si>
    <t>จ้างผลิต VDO เพื่อใช้ในการส่งเข้าประกวดรางวัล Asia Responsible Enterprise Awards</t>
  </si>
  <si>
    <t>30,000.00 บาท  ไม่อยู่ในระบบภาษีมูลค่าเพิ่ม</t>
  </si>
  <si>
    <t>3300044675 วันที่ 25 ส.ค. 63</t>
  </si>
  <si>
    <t>จ้างทำถุงผ้าพับได้ สกรีนโลโก้ 5 สี</t>
  </si>
  <si>
    <t>3300044676 วันที่ 25 ส.ค. 63</t>
  </si>
  <si>
    <t>วันที่ 6 ต.ค. 2563</t>
  </si>
  <si>
    <t>จ้างจัดโครงการระบบประปาโรงเรียนของการประปานครหลวง</t>
  </si>
  <si>
    <t>500,000.00 บาท  รวมภาษีมูลค่าเพิ่ม</t>
  </si>
  <si>
    <t>3300044866 วันที่ 3 ก.ย. 63</t>
  </si>
  <si>
    <t>จ้างทำชุดกิ๊ฟเซตกระติกน้ำและแก้ว</t>
  </si>
  <si>
    <t>99,777.50  บาท  รวมภาษีมูลค่าเพิ่ม</t>
  </si>
  <si>
    <t>3300045033 วันที่ 16 ก.ย. 63</t>
  </si>
  <si>
    <t>69,550   บาท  รวมภาษีมูลค่าเพิ่ม</t>
  </si>
  <si>
    <t>3300045034 วันที่ 16 ก.ย. 63</t>
  </si>
  <si>
    <t>จ้างผลิตกระบอกน้ำคละสี สกรีนโลโก้ 1 สี 1 จุด</t>
  </si>
  <si>
    <t>74,900   บาท  รวมภาษีมูลค่าเพิ่ม</t>
  </si>
  <si>
    <t xml:space="preserve">บริษัท วายลัสท์ มีเดีย จำกัด </t>
  </si>
  <si>
    <t>3300045038 วันที่ 17 ก.ย. 63</t>
  </si>
  <si>
    <t>จ้างผลิตวีดิโอชุดสื่อความรู้ตามโครงการวิชาชีพช่างประปาเพื่อประชาชน</t>
  </si>
  <si>
    <t>470,800   บาท  รวมภาษีมูลค่าเพิ่ม</t>
  </si>
  <si>
    <t xml:space="preserve">บริษัท โฟร์คิงส์ สตูดิโอ จำกัด </t>
  </si>
  <si>
    <t>3300045045 วันที่ 17 ก.ย. 63</t>
  </si>
  <si>
    <t>วันที่ 4 มี.ค. 2564</t>
  </si>
  <si>
    <t>จ้างดำเนินการถ่ายทอดสดออนไลน์ (Live) ภาพบรรยากาศงาน Stakeholder Day “สานสัมพันธ์เพื่อความยั่งยืน”</t>
  </si>
  <si>
    <t>69,550 บาท  รวมภาษีมูลค่าเพิ่ม</t>
  </si>
  <si>
    <t xml:space="preserve">บริษัท เคพี ออล มีเดีย จำกัด </t>
  </si>
  <si>
    <t>3300047840 วันที่ 18 ก.พ. 64</t>
  </si>
  <si>
    <t>วันที่ 5 เม.ย. 2564</t>
  </si>
  <si>
    <t>จ้างสำรวจความพึงพอใจผู้มีส่วนได้ส่วนเสียของการประปานครหลวง ปีงบประมาณ 2564</t>
  </si>
  <si>
    <t>481,500 บาท  รวมภาษีมูลค่าเพิ่ม</t>
  </si>
  <si>
    <t>สถาบันรับรองมาตรฐานไอเอสโอ</t>
  </si>
  <si>
    <t>3300048320 วันที่ 22 มี.ค. 64</t>
  </si>
  <si>
    <t>จ้างทำรายงานการพัฒนาอย่างยั่งยืน ประจำปี 2563 การประปานครหลวง</t>
  </si>
  <si>
    <t>405,530 บาท  รวมภาษีมูลค่าเพิ่ม</t>
  </si>
  <si>
    <t xml:space="preserve">บริษัท อมรินทร์พริ้นติ้ง แอนด์ พับลิชซิ่ง จำกัด (มหาชน)  </t>
  </si>
  <si>
    <t>3300048434 วันที่ 29 มี.ค. 64</t>
  </si>
  <si>
    <t>วันที่ 2 ส.ค. 2564</t>
  </si>
  <si>
    <t>จ้างจัดกิจกรรม โครงการ ตู้ กปน.เติมสุข ปลุกกำลังใจ ร่วมต้านภัยโควิด – 19</t>
  </si>
  <si>
    <t>499,155.00 บาท  รวมภาษีมูลค่าเพิ่ม</t>
  </si>
  <si>
    <t xml:space="preserve">บริษัท เอ็นบีซี.แอ็ด จำกัด </t>
  </si>
  <si>
    <t>3300049453 วันที่ 1 ก.ค. 64</t>
  </si>
  <si>
    <t>จ้างทำตู้น้ำดื่มการประปานครหลวงและหลังคาพร้อมติดตั้ง</t>
  </si>
  <si>
    <t xml:space="preserve">บริษัท ต.วิชชุกรณ์ จำกัด </t>
  </si>
  <si>
    <t>3300049542 วันที่ 6 ก.ค.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</si>
</sst>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3"/>
      <color theme="1"/>
      <name val="TH Sarabun New"/>
      <family val="2"/>
    </font>
    <font>
      <sz val="14"/>
      <name val="TH Sarabun New"/>
      <family val="2"/>
    </font>
    <font>
      <sz val="10"/>
      <name val="Arial"/>
      <charset val="22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4"/>
      <color rgb="FFFF0000"/>
      <name val="TH SarabunPSK"/>
      <family val="2"/>
    </font>
    <font>
      <b/>
      <u val="singleAccounting"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PSK"/>
      <charset val="222"/>
    </font>
    <font>
      <b/>
      <sz val="12"/>
      <color theme="1"/>
      <name val="TH SarabunPSK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39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 wrapText="1"/>
    </xf>
    <xf numFmtId="43" fontId="2" fillId="3" borderId="2" xfId="1" quotePrefix="1" applyFont="1" applyFill="1" applyBorder="1" applyAlignment="1">
      <alignment horizontal="center" vertical="center"/>
    </xf>
    <xf numFmtId="0" fontId="6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43" fontId="8" fillId="0" borderId="0" xfId="3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1" fillId="0" borderId="0" xfId="2" applyFont="1"/>
    <xf numFmtId="0" fontId="11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43" fontId="8" fillId="0" borderId="1" xfId="3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/>
    </xf>
    <xf numFmtId="43" fontId="8" fillId="3" borderId="2" xfId="3" quotePrefix="1" applyFont="1" applyFill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vertical="center" wrapText="1"/>
    </xf>
    <xf numFmtId="43" fontId="2" fillId="3" borderId="2" xfId="3" applyFont="1" applyFill="1" applyBorder="1" applyAlignment="1">
      <alignment horizontal="center" vertical="center"/>
    </xf>
    <xf numFmtId="43" fontId="2" fillId="0" borderId="2" xfId="3" applyFont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43" fontId="2" fillId="3" borderId="2" xfId="3" applyFont="1" applyFill="1" applyBorder="1" applyAlignment="1">
      <alignment horizontal="left" vertical="center"/>
    </xf>
    <xf numFmtId="0" fontId="2" fillId="3" borderId="2" xfId="2" applyFont="1" applyFill="1" applyBorder="1" applyAlignment="1">
      <alignment vertical="center"/>
    </xf>
    <xf numFmtId="0" fontId="11" fillId="0" borderId="0" xfId="2" applyFont="1" applyFill="1"/>
    <xf numFmtId="0" fontId="2" fillId="3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43" fontId="8" fillId="0" borderId="2" xfId="3" applyFont="1" applyFill="1" applyBorder="1" applyAlignment="1">
      <alignment horizontal="center" vertical="center"/>
    </xf>
    <xf numFmtId="43" fontId="8" fillId="0" borderId="2" xfId="3" applyFont="1" applyFill="1" applyBorder="1" applyAlignment="1">
      <alignment horizontal="left" vertical="center"/>
    </xf>
    <xf numFmtId="43" fontId="8" fillId="0" borderId="2" xfId="3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3" borderId="3" xfId="3" applyFont="1" applyFill="1" applyBorder="1" applyAlignment="1">
      <alignment horizontal="center" vertical="center"/>
    </xf>
    <xf numFmtId="43" fontId="8" fillId="3" borderId="5" xfId="3" applyFont="1" applyFill="1" applyBorder="1" applyAlignment="1">
      <alignment horizontal="center" vertical="center"/>
    </xf>
    <xf numFmtId="43" fontId="8" fillId="3" borderId="4" xfId="3" applyFont="1" applyFill="1" applyBorder="1" applyAlignment="1">
      <alignment horizontal="center" vertical="center"/>
    </xf>
    <xf numFmtId="0" fontId="8" fillId="3" borderId="2" xfId="2" applyFont="1" applyFill="1" applyBorder="1" applyAlignment="1">
      <alignment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0" fontId="8" fillId="0" borderId="2" xfId="2" applyFont="1" applyBorder="1" applyAlignment="1">
      <alignment vertical="center" wrapText="1"/>
    </xf>
    <xf numFmtId="43" fontId="8" fillId="0" borderId="2" xfId="3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43" fontId="2" fillId="0" borderId="0" xfId="3" applyFont="1"/>
    <xf numFmtId="0" fontId="8" fillId="3" borderId="2" xfId="2" applyFont="1" applyFill="1" applyBorder="1" applyAlignment="1">
      <alignment horizontal="center" vertical="center" wrapText="1"/>
    </xf>
    <xf numFmtId="0" fontId="8" fillId="0" borderId="3" xfId="2" applyFont="1" applyBorder="1"/>
    <xf numFmtId="43" fontId="8" fillId="0" borderId="2" xfId="3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vertical="center" wrapText="1"/>
    </xf>
    <xf numFmtId="0" fontId="8" fillId="0" borderId="2" xfId="2" applyFont="1" applyBorder="1" applyAlignment="1">
      <alignment horizontal="center" wrapText="1"/>
    </xf>
    <xf numFmtId="0" fontId="8" fillId="0" borderId="2" xfId="2" applyFont="1" applyBorder="1" applyAlignment="1">
      <alignment horizontal="center" vertical="center"/>
    </xf>
    <xf numFmtId="0" fontId="7" fillId="0" borderId="4" xfId="2" applyBorder="1" applyAlignment="1"/>
    <xf numFmtId="0" fontId="8" fillId="0" borderId="2" xfId="2" applyFont="1" applyBorder="1" applyAlignment="1">
      <alignment vertical="center"/>
    </xf>
    <xf numFmtId="4" fontId="8" fillId="0" borderId="2" xfId="2" applyNumberFormat="1" applyFont="1" applyBorder="1" applyAlignment="1">
      <alignment vertical="center"/>
    </xf>
    <xf numFmtId="43" fontId="14" fillId="0" borderId="0" xfId="2" applyNumberFormat="1" applyFont="1"/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43" fontId="8" fillId="3" borderId="8" xfId="3" applyFont="1" applyFill="1" applyBorder="1" applyAlignment="1">
      <alignment horizontal="center" vertical="center"/>
    </xf>
    <xf numFmtId="43" fontId="8" fillId="3" borderId="0" xfId="3" applyFont="1" applyFill="1" applyBorder="1" applyAlignment="1">
      <alignment horizontal="center" vertical="center"/>
    </xf>
    <xf numFmtId="43" fontId="8" fillId="3" borderId="0" xfId="3" quotePrefix="1" applyFont="1" applyFill="1" applyBorder="1" applyAlignment="1">
      <alignment horizontal="center" vertical="center"/>
    </xf>
    <xf numFmtId="43" fontId="8" fillId="0" borderId="0" xfId="3" applyFont="1" applyBorder="1" applyAlignment="1">
      <alignment horizontal="center" vertical="center"/>
    </xf>
    <xf numFmtId="0" fontId="8" fillId="3" borderId="0" xfId="2" applyFont="1" applyFill="1" applyBorder="1" applyAlignment="1">
      <alignment horizontal="left" vertical="center" wrapText="1"/>
    </xf>
    <xf numFmtId="43" fontId="8" fillId="3" borderId="0" xfId="3" applyFont="1" applyFill="1" applyBorder="1" applyAlignment="1">
      <alignment horizontal="left" vertical="center"/>
    </xf>
    <xf numFmtId="43" fontId="8" fillId="3" borderId="0" xfId="3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43" fontId="8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horizontal="left" vertical="center"/>
    </xf>
    <xf numFmtId="43" fontId="8" fillId="0" borderId="0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center" wrapText="1"/>
    </xf>
    <xf numFmtId="43" fontId="11" fillId="3" borderId="0" xfId="3" applyFont="1" applyFill="1" applyBorder="1" applyAlignment="1">
      <alignment horizontal="center" vertical="center"/>
    </xf>
    <xf numFmtId="43" fontId="11" fillId="0" borderId="0" xfId="3" applyFont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 wrapText="1"/>
    </xf>
    <xf numFmtId="43" fontId="11" fillId="3" borderId="0" xfId="3" applyFont="1" applyFill="1" applyBorder="1" applyAlignment="1">
      <alignment horizontal="left" vertical="center"/>
    </xf>
    <xf numFmtId="43" fontId="11" fillId="3" borderId="0" xfId="3" applyFont="1" applyFill="1" applyBorder="1" applyAlignment="1">
      <alignment horizontal="center" vertical="center" wrapText="1"/>
    </xf>
    <xf numFmtId="0" fontId="11" fillId="3" borderId="0" xfId="2" applyFont="1" applyFill="1" applyBorder="1" applyAlignment="1">
      <alignment vertical="center"/>
    </xf>
    <xf numFmtId="4" fontId="2" fillId="0" borderId="2" xfId="2" applyNumberFormat="1" applyFont="1" applyBorder="1" applyAlignment="1">
      <alignment vertical="center"/>
    </xf>
    <xf numFmtId="0" fontId="2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/>
    </xf>
    <xf numFmtId="43" fontId="8" fillId="0" borderId="2" xfId="3" applyNumberFormat="1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/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3" fontId="8" fillId="3" borderId="2" xfId="1" applyFont="1" applyFill="1" applyBorder="1" applyAlignment="1">
      <alignment horizontal="center" vertical="center"/>
    </xf>
    <xf numFmtId="43" fontId="8" fillId="0" borderId="2" xfId="1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43" fontId="8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vertical="center"/>
    </xf>
    <xf numFmtId="43" fontId="8" fillId="0" borderId="2" xfId="1" applyNumberFormat="1" applyFont="1" applyBorder="1" applyAlignment="1">
      <alignment vertical="center"/>
    </xf>
    <xf numFmtId="43" fontId="8" fillId="3" borderId="2" xfId="1" quotePrefix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43" fontId="8" fillId="0" borderId="2" xfId="1" applyFont="1" applyBorder="1" applyAlignment="1">
      <alignment horizontal="right" vertical="center"/>
    </xf>
    <xf numFmtId="0" fontId="8" fillId="0" borderId="2" xfId="0" applyFont="1" applyBorder="1" applyAlignment="1">
      <alignment vertical="top" wrapText="1"/>
    </xf>
    <xf numFmtId="43" fontId="8" fillId="0" borderId="2" xfId="1" applyFont="1" applyBorder="1" applyAlignment="1">
      <alignment vertical="top"/>
    </xf>
    <xf numFmtId="43" fontId="8" fillId="0" borderId="2" xfId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43" fontId="8" fillId="3" borderId="2" xfId="1" applyFont="1" applyFill="1" applyBorder="1" applyAlignment="1">
      <alignment horizontal="right" vertical="center"/>
    </xf>
    <xf numFmtId="43" fontId="8" fillId="0" borderId="0" xfId="1" applyFont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43" fontId="17" fillId="0" borderId="0" xfId="5" applyFont="1" applyBorder="1" applyAlignment="1">
      <alignment vertical="center"/>
    </xf>
    <xf numFmtId="0" fontId="18" fillId="0" borderId="0" xfId="4" applyFont="1" applyBorder="1" applyAlignment="1">
      <alignment horizontal="right" vertical="center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vertical="center"/>
    </xf>
    <xf numFmtId="43" fontId="17" fillId="0" borderId="1" xfId="5" applyFont="1" applyBorder="1" applyAlignment="1">
      <alignment vertical="center"/>
    </xf>
    <xf numFmtId="0" fontId="18" fillId="2" borderId="2" xfId="4" applyFont="1" applyFill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43" fontId="2" fillId="0" borderId="0" xfId="5" applyFont="1" applyBorder="1" applyAlignment="1">
      <alignment vertical="center"/>
    </xf>
    <xf numFmtId="0" fontId="3" fillId="0" borderId="0" xfId="4" applyFont="1" applyBorder="1" applyAlignment="1">
      <alignment horizontal="right"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vertical="center"/>
    </xf>
    <xf numFmtId="43" fontId="2" fillId="0" borderId="1" xfId="5" applyFont="1" applyBorder="1" applyAlignment="1">
      <alignment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2" fillId="3" borderId="2" xfId="4" applyFont="1" applyFill="1" applyBorder="1" applyAlignment="1">
      <alignment horizontal="center" vertical="center" wrapText="1"/>
    </xf>
    <xf numFmtId="43" fontId="2" fillId="3" borderId="2" xfId="5" applyFont="1" applyFill="1" applyBorder="1" applyAlignment="1">
      <alignment horizontal="center" vertical="center"/>
    </xf>
    <xf numFmtId="43" fontId="2" fillId="3" borderId="2" xfId="5" quotePrefix="1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43" fontId="2" fillId="3" borderId="2" xfId="5" applyFont="1" applyFill="1" applyBorder="1" applyAlignment="1">
      <alignment vertical="center"/>
    </xf>
    <xf numFmtId="0" fontId="2" fillId="3" borderId="2" xfId="4" applyFont="1" applyFill="1" applyBorder="1" applyAlignment="1">
      <alignment horizontal="center" vertical="center"/>
    </xf>
    <xf numFmtId="43" fontId="2" fillId="3" borderId="3" xfId="5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43" fontId="2" fillId="3" borderId="3" xfId="5" quotePrefix="1" applyFont="1" applyFill="1" applyBorder="1" applyAlignment="1">
      <alignment horizontal="center" vertical="center"/>
    </xf>
    <xf numFmtId="43" fontId="2" fillId="0" borderId="3" xfId="5" applyFont="1" applyBorder="1" applyAlignment="1">
      <alignment horizontal="center"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8" fillId="0" borderId="0" xfId="4" applyFont="1" applyBorder="1" applyAlignment="1">
      <alignment vertical="center" wrapText="1"/>
    </xf>
    <xf numFmtId="43" fontId="8" fillId="0" borderId="0" xfId="5" applyFont="1" applyBorder="1" applyAlignment="1">
      <alignment vertical="center"/>
    </xf>
    <xf numFmtId="0" fontId="10" fillId="0" borderId="0" xfId="4" applyFont="1" applyBorder="1" applyAlignment="1">
      <alignment horizontal="right" vertical="center"/>
    </xf>
    <xf numFmtId="0" fontId="7" fillId="0" borderId="0" xfId="4"/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vertical="center"/>
    </xf>
    <xf numFmtId="0" fontId="8" fillId="0" borderId="1" xfId="4" applyFont="1" applyBorder="1" applyAlignment="1">
      <alignment vertical="center" wrapText="1"/>
    </xf>
    <xf numFmtId="43" fontId="8" fillId="0" borderId="1" xfId="5" applyFont="1" applyBorder="1" applyAlignment="1">
      <alignment vertical="center"/>
    </xf>
    <xf numFmtId="0" fontId="19" fillId="2" borderId="2" xfId="4" applyFont="1" applyFill="1" applyBorder="1" applyAlignment="1">
      <alignment horizontal="center" vertical="center" wrapText="1"/>
    </xf>
    <xf numFmtId="0" fontId="19" fillId="3" borderId="2" xfId="4" applyFont="1" applyFill="1" applyBorder="1" applyAlignment="1">
      <alignment horizontal="center" vertical="center" wrapText="1"/>
    </xf>
    <xf numFmtId="0" fontId="19" fillId="3" borderId="2" xfId="4" applyFont="1" applyFill="1" applyBorder="1" applyAlignment="1">
      <alignment horizontal="left" vertical="center" wrapText="1"/>
    </xf>
    <xf numFmtId="43" fontId="19" fillId="3" borderId="2" xfId="5" applyFont="1" applyFill="1" applyBorder="1" applyAlignment="1">
      <alignment horizontal="center" vertical="center" wrapText="1"/>
    </xf>
    <xf numFmtId="43" fontId="20" fillId="3" borderId="2" xfId="5" applyFont="1" applyFill="1" applyBorder="1" applyAlignment="1">
      <alignment horizontal="center" vertical="center" wrapText="1"/>
    </xf>
    <xf numFmtId="43" fontId="19" fillId="0" borderId="2" xfId="5" applyFont="1" applyBorder="1" applyAlignment="1">
      <alignment horizontal="center" vertical="center" wrapText="1"/>
    </xf>
    <xf numFmtId="0" fontId="20" fillId="3" borderId="2" xfId="4" applyFont="1" applyFill="1" applyBorder="1" applyAlignment="1">
      <alignment vertical="center" wrapText="1"/>
    </xf>
    <xf numFmtId="43" fontId="19" fillId="3" borderId="2" xfId="5" applyFont="1" applyFill="1" applyBorder="1" applyAlignment="1">
      <alignment horizontal="center" vertical="center"/>
    </xf>
    <xf numFmtId="0" fontId="20" fillId="3" borderId="2" xfId="4" applyFont="1" applyFill="1" applyBorder="1" applyAlignment="1">
      <alignment horizontal="left" vertical="center" wrapText="1"/>
    </xf>
    <xf numFmtId="43" fontId="20" fillId="0" borderId="2" xfId="5" applyFont="1" applyBorder="1" applyAlignment="1">
      <alignment horizontal="center" vertical="center" wrapText="1"/>
    </xf>
    <xf numFmtId="0" fontId="21" fillId="0" borderId="2" xfId="4" applyFont="1" applyBorder="1" applyAlignment="1">
      <alignment wrapText="1"/>
    </xf>
    <xf numFmtId="0" fontId="20" fillId="3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43" fontId="2" fillId="3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43" fontId="8" fillId="0" borderId="3" xfId="3" applyFont="1" applyBorder="1" applyAlignment="1">
      <alignment horizontal="center" vertical="center"/>
    </xf>
    <xf numFmtId="43" fontId="8" fillId="0" borderId="5" xfId="3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43" fontId="8" fillId="3" borderId="7" xfId="3" quotePrefix="1" applyFont="1" applyFill="1" applyBorder="1" applyAlignment="1">
      <alignment horizontal="center" vertical="center"/>
    </xf>
    <xf numFmtId="43" fontId="8" fillId="3" borderId="10" xfId="3" quotePrefix="1" applyFont="1" applyFill="1" applyBorder="1" applyAlignment="1">
      <alignment horizontal="center" vertical="center"/>
    </xf>
    <xf numFmtId="43" fontId="8" fillId="3" borderId="12" xfId="3" quotePrefix="1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0" borderId="7" xfId="3" applyFont="1" applyBorder="1" applyAlignment="1">
      <alignment horizontal="center" vertical="center"/>
    </xf>
    <xf numFmtId="43" fontId="8" fillId="0" borderId="10" xfId="3" applyFont="1" applyBorder="1" applyAlignment="1">
      <alignment horizontal="center" vertical="center"/>
    </xf>
    <xf numFmtId="43" fontId="8" fillId="0" borderId="12" xfId="3" applyFont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43" fontId="8" fillId="3" borderId="0" xfId="3" quotePrefix="1" applyFont="1" applyFill="1" applyBorder="1" applyAlignment="1">
      <alignment horizontal="center" vertical="center"/>
    </xf>
    <xf numFmtId="43" fontId="8" fillId="0" borderId="0" xfId="3" applyFont="1" applyBorder="1" applyAlignment="1">
      <alignment horizontal="center" vertical="center"/>
    </xf>
    <xf numFmtId="43" fontId="8" fillId="0" borderId="8" xfId="3" applyFont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43" fontId="8" fillId="3" borderId="8" xfId="3" quotePrefix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5" xfId="1" applyFont="1" applyFill="1" applyBorder="1" applyAlignment="1">
      <alignment horizontal="center" vertical="center"/>
    </xf>
    <xf numFmtId="43" fontId="8" fillId="3" borderId="4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 wrapText="1"/>
    </xf>
    <xf numFmtId="0" fontId="18" fillId="2" borderId="2" xfId="4" applyFont="1" applyFill="1" applyBorder="1" applyAlignment="1">
      <alignment horizontal="center" vertical="center" wrapText="1"/>
    </xf>
    <xf numFmtId="0" fontId="18" fillId="2" borderId="3" xfId="4" applyFont="1" applyFill="1" applyBorder="1" applyAlignment="1">
      <alignment horizontal="center" vertical="center" wrapText="1"/>
    </xf>
    <xf numFmtId="0" fontId="18" fillId="2" borderId="4" xfId="4" applyFont="1" applyFill="1" applyBorder="1" applyAlignment="1">
      <alignment horizontal="center" vertical="center" wrapText="1"/>
    </xf>
    <xf numFmtId="0" fontId="18" fillId="0" borderId="0" xfId="4" applyFont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/>
    </xf>
    <xf numFmtId="43" fontId="2" fillId="0" borderId="3" xfId="5" applyFont="1" applyBorder="1" applyAlignment="1">
      <alignment horizontal="center" vertical="center"/>
    </xf>
    <xf numFmtId="43" fontId="2" fillId="0" borderId="5" xfId="5" applyFont="1" applyBorder="1" applyAlignment="1">
      <alignment horizontal="center" vertical="center"/>
    </xf>
    <xf numFmtId="43" fontId="2" fillId="0" borderId="4" xfId="5" applyFont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0" fontId="2" fillId="3" borderId="5" xfId="4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43" fontId="2" fillId="3" borderId="3" xfId="5" applyFont="1" applyFill="1" applyBorder="1" applyAlignment="1">
      <alignment horizontal="center" vertical="center"/>
    </xf>
    <xf numFmtId="43" fontId="2" fillId="3" borderId="5" xfId="5" applyFont="1" applyFill="1" applyBorder="1" applyAlignment="1">
      <alignment horizontal="center" vertical="center"/>
    </xf>
    <xf numFmtId="43" fontId="2" fillId="3" borderId="4" xfId="5" applyFont="1" applyFill="1" applyBorder="1" applyAlignment="1">
      <alignment horizontal="center" vertical="center"/>
    </xf>
    <xf numFmtId="43" fontId="2" fillId="3" borderId="3" xfId="5" applyFont="1" applyFill="1" applyBorder="1" applyAlignment="1">
      <alignment vertical="center"/>
    </xf>
    <xf numFmtId="43" fontId="2" fillId="3" borderId="5" xfId="5" applyFont="1" applyFill="1" applyBorder="1" applyAlignment="1">
      <alignment vertical="center"/>
    </xf>
    <xf numFmtId="43" fontId="2" fillId="3" borderId="4" xfId="5" applyFont="1" applyFill="1" applyBorder="1" applyAlignment="1">
      <alignment vertical="center"/>
    </xf>
    <xf numFmtId="43" fontId="2" fillId="3" borderId="3" xfId="5" quotePrefix="1" applyFont="1" applyFill="1" applyBorder="1" applyAlignment="1">
      <alignment vertical="center"/>
    </xf>
    <xf numFmtId="43" fontId="2" fillId="3" borderId="5" xfId="5" quotePrefix="1" applyFont="1" applyFill="1" applyBorder="1" applyAlignment="1">
      <alignment vertical="center"/>
    </xf>
    <xf numFmtId="43" fontId="2" fillId="3" borderId="4" xfId="5" quotePrefix="1" applyFont="1" applyFill="1" applyBorder="1" applyAlignment="1">
      <alignment vertical="center"/>
    </xf>
    <xf numFmtId="0" fontId="19" fillId="2" borderId="2" xfId="4" applyFont="1" applyFill="1" applyBorder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 wrapText="1"/>
    </xf>
    <xf numFmtId="0" fontId="19" fillId="2" borderId="14" xfId="4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0" fontId="7" fillId="0" borderId="0" xfId="2"/>
    <xf numFmtId="0" fontId="8" fillId="0" borderId="1" xfId="2" applyFont="1" applyBorder="1" applyAlignment="1">
      <alignment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left" vertical="center" wrapText="1"/>
    </xf>
    <xf numFmtId="43" fontId="20" fillId="3" borderId="2" xfId="3" applyFont="1" applyFill="1" applyBorder="1" applyAlignment="1">
      <alignment horizontal="center" vertical="center" wrapText="1"/>
    </xf>
    <xf numFmtId="43" fontId="19" fillId="0" borderId="2" xfId="3" applyFont="1" applyBorder="1" applyAlignment="1">
      <alignment horizontal="center" vertical="center" wrapText="1"/>
    </xf>
    <xf numFmtId="0" fontId="20" fillId="3" borderId="2" xfId="2" applyFont="1" applyFill="1" applyBorder="1" applyAlignment="1">
      <alignment vertical="center" wrapText="1"/>
    </xf>
    <xf numFmtId="43" fontId="20" fillId="0" borderId="2" xfId="3" applyFont="1" applyBorder="1" applyAlignment="1">
      <alignment horizontal="center" vertical="center" wrapText="1"/>
    </xf>
  </cellXfs>
  <cellStyles count="6">
    <cellStyle name="Comma" xfId="1" builtinId="3"/>
    <cellStyle name="Comma 2" xfId="3" xr:uid="{00000000-0005-0000-0000-000000000000}"/>
    <cellStyle name="Normal" xfId="0" builtinId="0"/>
    <cellStyle name="Normal 2" xfId="2" xr:uid="{00000000-0005-0000-0000-000001000000}"/>
    <cellStyle name="เครื่องหมายจุลภาค 2" xfId="5" xr:uid="{00000000-0005-0000-0000-000003000000}"/>
    <cellStyle name="ปกติ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F24" sqref="F24"/>
    </sheetView>
  </sheetViews>
  <sheetFormatPr defaultRowHeight="17.25" x14ac:dyDescent="0.4"/>
  <cols>
    <col min="1" max="1" width="6" style="5" customWidth="1"/>
    <col min="2" max="2" width="17.5" style="5" customWidth="1"/>
    <col min="3" max="3" width="19.5" style="5" bestFit="1" customWidth="1"/>
    <col min="4" max="4" width="9.625" style="5" bestFit="1" customWidth="1"/>
    <col min="5" max="5" width="9" style="5"/>
    <col min="6" max="6" width="14.375" style="5" customWidth="1"/>
    <col min="7" max="7" width="9.625" style="5" bestFit="1" customWidth="1"/>
    <col min="8" max="8" width="14.5" style="5" customWidth="1"/>
    <col min="9" max="9" width="10.75" style="5" customWidth="1"/>
    <col min="10" max="10" width="11.5" style="5" customWidth="1"/>
    <col min="11" max="11" width="35.875" style="5" customWidth="1"/>
    <col min="12" max="16384" width="9" style="5"/>
  </cols>
  <sheetData>
    <row r="1" spans="1:11" ht="21.75" x14ac:dyDescent="0.4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ht="21.75" x14ac:dyDescent="0.4">
      <c r="A2" s="268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3" spans="1:11" ht="21.75" x14ac:dyDescent="0.4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ht="21.75" x14ac:dyDescent="0.4">
      <c r="A4" s="268" t="s">
        <v>3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</row>
    <row r="5" spans="1:11" ht="21.75" x14ac:dyDescent="0.4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ht="19.5" x14ac:dyDescent="0.4">
      <c r="A6" s="251" t="s">
        <v>4</v>
      </c>
      <c r="B6" s="269" t="s">
        <v>5</v>
      </c>
      <c r="C6" s="252" t="s">
        <v>6</v>
      </c>
      <c r="D6" s="251" t="s">
        <v>7</v>
      </c>
      <c r="E6" s="269" t="s">
        <v>8</v>
      </c>
      <c r="F6" s="269" t="s">
        <v>9</v>
      </c>
      <c r="G6" s="269"/>
      <c r="H6" s="269" t="s">
        <v>10</v>
      </c>
      <c r="I6" s="269"/>
      <c r="J6" s="251" t="s">
        <v>11</v>
      </c>
      <c r="K6" s="252" t="s">
        <v>12</v>
      </c>
    </row>
    <row r="7" spans="1:11" ht="39" x14ac:dyDescent="0.4">
      <c r="A7" s="251"/>
      <c r="B7" s="269"/>
      <c r="C7" s="253"/>
      <c r="D7" s="251"/>
      <c r="E7" s="269"/>
      <c r="F7" s="9" t="s">
        <v>13</v>
      </c>
      <c r="G7" s="10" t="s">
        <v>14</v>
      </c>
      <c r="H7" s="9" t="s">
        <v>15</v>
      </c>
      <c r="I7" s="10" t="s">
        <v>16</v>
      </c>
      <c r="J7" s="251"/>
      <c r="K7" s="253"/>
    </row>
    <row r="8" spans="1:11" ht="21.75" x14ac:dyDescent="0.4">
      <c r="A8" s="21">
        <v>1</v>
      </c>
      <c r="B8" s="12" t="s">
        <v>17</v>
      </c>
      <c r="C8" s="13">
        <v>98868</v>
      </c>
      <c r="D8" s="13">
        <v>98868</v>
      </c>
      <c r="E8" s="14" t="s">
        <v>18</v>
      </c>
      <c r="F8" s="11" t="s">
        <v>19</v>
      </c>
      <c r="G8" s="15">
        <v>98868</v>
      </c>
      <c r="H8" s="11" t="s">
        <v>19</v>
      </c>
      <c r="I8" s="15">
        <v>98868</v>
      </c>
      <c r="J8" s="14" t="s">
        <v>20</v>
      </c>
      <c r="K8" s="16" t="s">
        <v>21</v>
      </c>
    </row>
    <row r="9" spans="1:11" ht="75" customHeight="1" x14ac:dyDescent="0.4">
      <c r="A9" s="254">
        <v>2</v>
      </c>
      <c r="B9" s="257" t="s">
        <v>22</v>
      </c>
      <c r="C9" s="260">
        <v>500000</v>
      </c>
      <c r="D9" s="260">
        <v>489300</v>
      </c>
      <c r="E9" s="261" t="s">
        <v>18</v>
      </c>
      <c r="F9" s="11" t="s">
        <v>23</v>
      </c>
      <c r="G9" s="13">
        <v>489300</v>
      </c>
      <c r="H9" s="254" t="s">
        <v>23</v>
      </c>
      <c r="I9" s="262">
        <v>489300</v>
      </c>
      <c r="J9" s="265" t="s">
        <v>20</v>
      </c>
      <c r="K9" s="248" t="s">
        <v>24</v>
      </c>
    </row>
    <row r="10" spans="1:11" ht="43.5" x14ac:dyDescent="0.4">
      <c r="A10" s="255"/>
      <c r="B10" s="258"/>
      <c r="C10" s="260"/>
      <c r="D10" s="260"/>
      <c r="E10" s="261"/>
      <c r="F10" s="11" t="s">
        <v>25</v>
      </c>
      <c r="G10" s="15">
        <v>494864</v>
      </c>
      <c r="H10" s="255"/>
      <c r="I10" s="263"/>
      <c r="J10" s="266"/>
      <c r="K10" s="249"/>
    </row>
    <row r="11" spans="1:11" ht="43.5" x14ac:dyDescent="0.4">
      <c r="A11" s="256"/>
      <c r="B11" s="259"/>
      <c r="C11" s="260"/>
      <c r="D11" s="260"/>
      <c r="E11" s="261"/>
      <c r="F11" s="11" t="s">
        <v>26</v>
      </c>
      <c r="G11" s="15">
        <v>505949.5</v>
      </c>
      <c r="H11" s="256"/>
      <c r="I11" s="264"/>
      <c r="J11" s="267"/>
      <c r="K11" s="250"/>
    </row>
    <row r="12" spans="1:11" ht="43.5" x14ac:dyDescent="0.4">
      <c r="A12" s="11">
        <v>3</v>
      </c>
      <c r="B12" s="12" t="s">
        <v>27</v>
      </c>
      <c r="C12" s="13">
        <v>53500</v>
      </c>
      <c r="D12" s="13">
        <v>53500</v>
      </c>
      <c r="E12" s="14" t="s">
        <v>18</v>
      </c>
      <c r="F12" s="11" t="s">
        <v>28</v>
      </c>
      <c r="G12" s="13">
        <v>53500</v>
      </c>
      <c r="H12" s="11" t="s">
        <v>28</v>
      </c>
      <c r="I12" s="13">
        <v>53500</v>
      </c>
      <c r="J12" s="14" t="s">
        <v>20</v>
      </c>
      <c r="K12" s="16" t="s">
        <v>29</v>
      </c>
    </row>
    <row r="13" spans="1:11" ht="43.5" x14ac:dyDescent="0.4">
      <c r="A13" s="11">
        <v>4</v>
      </c>
      <c r="B13" s="12" t="s">
        <v>30</v>
      </c>
      <c r="C13" s="13">
        <v>99403</v>
      </c>
      <c r="D13" s="13">
        <v>99403</v>
      </c>
      <c r="E13" s="14" t="s">
        <v>18</v>
      </c>
      <c r="F13" s="11" t="s">
        <v>31</v>
      </c>
      <c r="G13" s="13">
        <v>99403</v>
      </c>
      <c r="H13" s="11" t="s">
        <v>31</v>
      </c>
      <c r="I13" s="13">
        <v>99403</v>
      </c>
      <c r="J13" s="14" t="s">
        <v>20</v>
      </c>
      <c r="K13" s="16" t="s">
        <v>32</v>
      </c>
    </row>
    <row r="14" spans="1:11" ht="43.5" x14ac:dyDescent="0.4">
      <c r="A14" s="11">
        <v>5</v>
      </c>
      <c r="B14" s="12" t="s">
        <v>33</v>
      </c>
      <c r="C14" s="13">
        <v>99670.5</v>
      </c>
      <c r="D14" s="13">
        <v>99670.5</v>
      </c>
      <c r="E14" s="14" t="s">
        <v>18</v>
      </c>
      <c r="F14" s="11" t="s">
        <v>19</v>
      </c>
      <c r="G14" s="13">
        <v>99670.5</v>
      </c>
      <c r="H14" s="11" t="s">
        <v>19</v>
      </c>
      <c r="I14" s="13">
        <v>99670.5</v>
      </c>
      <c r="J14" s="14" t="s">
        <v>20</v>
      </c>
      <c r="K14" s="16" t="s">
        <v>34</v>
      </c>
    </row>
    <row r="15" spans="1:11" ht="43.5" x14ac:dyDescent="0.4">
      <c r="A15" s="11">
        <v>6</v>
      </c>
      <c r="B15" s="12" t="s">
        <v>35</v>
      </c>
      <c r="C15" s="13">
        <v>99976.5</v>
      </c>
      <c r="D15" s="13">
        <v>99976.5</v>
      </c>
      <c r="E15" s="14" t="s">
        <v>18</v>
      </c>
      <c r="F15" s="11" t="s">
        <v>36</v>
      </c>
      <c r="G15" s="13">
        <v>99976.5</v>
      </c>
      <c r="H15" s="11" t="s">
        <v>36</v>
      </c>
      <c r="I15" s="13">
        <v>99976.5</v>
      </c>
      <c r="J15" s="14" t="s">
        <v>20</v>
      </c>
      <c r="K15" s="16" t="s">
        <v>37</v>
      </c>
    </row>
    <row r="16" spans="1:11" ht="43.5" x14ac:dyDescent="0.4">
      <c r="A16" s="11">
        <v>7</v>
      </c>
      <c r="B16" s="12" t="s">
        <v>38</v>
      </c>
      <c r="C16" s="13">
        <v>99986.15</v>
      </c>
      <c r="D16" s="13">
        <v>99986.15</v>
      </c>
      <c r="E16" s="14" t="s">
        <v>18</v>
      </c>
      <c r="F16" s="11" t="s">
        <v>39</v>
      </c>
      <c r="G16" s="13">
        <v>99986.15</v>
      </c>
      <c r="H16" s="17" t="s">
        <v>39</v>
      </c>
      <c r="I16" s="13">
        <v>99986.15</v>
      </c>
      <c r="J16" s="14" t="s">
        <v>20</v>
      </c>
      <c r="K16" s="16" t="s">
        <v>40</v>
      </c>
    </row>
    <row r="17" spans="1:11" ht="43.5" x14ac:dyDescent="0.4">
      <c r="A17" s="11">
        <v>8</v>
      </c>
      <c r="B17" s="12" t="s">
        <v>41</v>
      </c>
      <c r="C17" s="13">
        <v>99777.5</v>
      </c>
      <c r="D17" s="13">
        <v>99777.5</v>
      </c>
      <c r="E17" s="14" t="s">
        <v>18</v>
      </c>
      <c r="F17" s="11" t="s">
        <v>42</v>
      </c>
      <c r="G17" s="13">
        <v>99777.5</v>
      </c>
      <c r="H17" s="17" t="s">
        <v>42</v>
      </c>
      <c r="I17" s="13">
        <v>99777.5</v>
      </c>
      <c r="J17" s="14" t="s">
        <v>20</v>
      </c>
      <c r="K17" s="16" t="s">
        <v>43</v>
      </c>
    </row>
    <row r="18" spans="1:11" ht="43.5" x14ac:dyDescent="0.4">
      <c r="A18" s="11">
        <v>9</v>
      </c>
      <c r="B18" s="12" t="s">
        <v>44</v>
      </c>
      <c r="C18" s="13">
        <v>96567.5</v>
      </c>
      <c r="D18" s="13">
        <v>96567.5</v>
      </c>
      <c r="E18" s="14" t="s">
        <v>18</v>
      </c>
      <c r="F18" s="11" t="s">
        <v>45</v>
      </c>
      <c r="G18" s="13">
        <v>96567.5</v>
      </c>
      <c r="H18" s="17" t="s">
        <v>45</v>
      </c>
      <c r="I18" s="13">
        <v>96567.5</v>
      </c>
      <c r="J18" s="14" t="s">
        <v>20</v>
      </c>
      <c r="K18" s="16" t="s">
        <v>46</v>
      </c>
    </row>
    <row r="19" spans="1:11" ht="43.5" x14ac:dyDescent="0.4">
      <c r="A19" s="11">
        <v>10</v>
      </c>
      <c r="B19" s="12" t="s">
        <v>47</v>
      </c>
      <c r="C19" s="13">
        <v>20330</v>
      </c>
      <c r="D19" s="13">
        <v>20330</v>
      </c>
      <c r="E19" s="14" t="s">
        <v>18</v>
      </c>
      <c r="F19" s="11" t="s">
        <v>48</v>
      </c>
      <c r="G19" s="13">
        <v>20330</v>
      </c>
      <c r="H19" s="17" t="s">
        <v>48</v>
      </c>
      <c r="I19" s="13">
        <v>20330</v>
      </c>
      <c r="J19" s="14" t="s">
        <v>20</v>
      </c>
      <c r="K19" s="16" t="s">
        <v>49</v>
      </c>
    </row>
    <row r="20" spans="1:11" s="19" customFormat="1" ht="87" x14ac:dyDescent="0.5">
      <c r="A20" s="11">
        <v>11</v>
      </c>
      <c r="B20" s="11" t="s">
        <v>50</v>
      </c>
      <c r="C20" s="13" t="s">
        <v>51</v>
      </c>
      <c r="D20" s="18" t="s">
        <v>52</v>
      </c>
      <c r="E20" s="14" t="s">
        <v>18</v>
      </c>
      <c r="F20" s="11" t="s">
        <v>53</v>
      </c>
      <c r="G20" s="13" t="s">
        <v>51</v>
      </c>
      <c r="H20" s="11" t="s">
        <v>53</v>
      </c>
      <c r="I20" s="13" t="s">
        <v>51</v>
      </c>
      <c r="J20" s="14" t="s">
        <v>20</v>
      </c>
      <c r="K20" s="11" t="s">
        <v>54</v>
      </c>
    </row>
    <row r="21" spans="1:11" s="19" customFormat="1" ht="87" x14ac:dyDescent="0.5">
      <c r="A21" s="11">
        <v>12</v>
      </c>
      <c r="B21" s="11" t="s">
        <v>55</v>
      </c>
      <c r="C21" s="13" t="s">
        <v>56</v>
      </c>
      <c r="D21" s="18" t="s">
        <v>52</v>
      </c>
      <c r="E21" s="14" t="s">
        <v>18</v>
      </c>
      <c r="F21" s="11" t="s">
        <v>57</v>
      </c>
      <c r="G21" s="13" t="s">
        <v>56</v>
      </c>
      <c r="H21" s="11" t="s">
        <v>57</v>
      </c>
      <c r="I21" s="13" t="s">
        <v>56</v>
      </c>
      <c r="J21" s="14" t="s">
        <v>20</v>
      </c>
      <c r="K21" s="20" t="s">
        <v>58</v>
      </c>
    </row>
    <row r="22" spans="1:11" s="19" customFormat="1" ht="87" x14ac:dyDescent="0.5">
      <c r="A22" s="11">
        <v>13</v>
      </c>
      <c r="B22" s="11" t="s">
        <v>59</v>
      </c>
      <c r="C22" s="13" t="s">
        <v>56</v>
      </c>
      <c r="D22" s="18" t="s">
        <v>52</v>
      </c>
      <c r="E22" s="14" t="s">
        <v>18</v>
      </c>
      <c r="F22" s="11" t="s">
        <v>60</v>
      </c>
      <c r="G22" s="13" t="s">
        <v>56</v>
      </c>
      <c r="H22" s="11" t="s">
        <v>60</v>
      </c>
      <c r="I22" s="13" t="s">
        <v>56</v>
      </c>
      <c r="J22" s="14" t="s">
        <v>20</v>
      </c>
      <c r="K22" s="20" t="s">
        <v>61</v>
      </c>
    </row>
    <row r="23" spans="1:11" s="19" customFormat="1" ht="87" x14ac:dyDescent="0.5">
      <c r="A23" s="11">
        <v>14</v>
      </c>
      <c r="B23" s="11" t="s">
        <v>62</v>
      </c>
      <c r="C23" s="13" t="s">
        <v>56</v>
      </c>
      <c r="D23" s="18" t="s">
        <v>52</v>
      </c>
      <c r="E23" s="14" t="s">
        <v>18</v>
      </c>
      <c r="F23" s="11" t="s">
        <v>63</v>
      </c>
      <c r="G23" s="13" t="s">
        <v>56</v>
      </c>
      <c r="H23" s="11" t="s">
        <v>63</v>
      </c>
      <c r="I23" s="13" t="s">
        <v>56</v>
      </c>
      <c r="J23" s="14" t="s">
        <v>20</v>
      </c>
      <c r="K23" s="20" t="s">
        <v>64</v>
      </c>
    </row>
    <row r="24" spans="1:11" s="19" customFormat="1" ht="87" x14ac:dyDescent="0.5">
      <c r="A24" s="11">
        <v>15</v>
      </c>
      <c r="B24" s="11" t="s">
        <v>65</v>
      </c>
      <c r="C24" s="13" t="s">
        <v>56</v>
      </c>
      <c r="D24" s="18" t="s">
        <v>52</v>
      </c>
      <c r="E24" s="14" t="s">
        <v>18</v>
      </c>
      <c r="F24" s="11" t="s">
        <v>66</v>
      </c>
      <c r="G24" s="13" t="s">
        <v>56</v>
      </c>
      <c r="H24" s="11" t="s">
        <v>66</v>
      </c>
      <c r="I24" s="13" t="s">
        <v>56</v>
      </c>
      <c r="J24" s="14" t="s">
        <v>20</v>
      </c>
      <c r="K24" s="20" t="s">
        <v>67</v>
      </c>
    </row>
    <row r="25" spans="1:11" s="19" customFormat="1" ht="87" x14ac:dyDescent="0.5">
      <c r="A25" s="11">
        <v>16</v>
      </c>
      <c r="B25" s="12" t="s">
        <v>68</v>
      </c>
      <c r="C25" s="13" t="s">
        <v>69</v>
      </c>
      <c r="D25" s="18" t="s">
        <v>52</v>
      </c>
      <c r="E25" s="14" t="s">
        <v>18</v>
      </c>
      <c r="F25" s="11" t="s">
        <v>53</v>
      </c>
      <c r="G25" s="13" t="s">
        <v>69</v>
      </c>
      <c r="H25" s="11" t="s">
        <v>53</v>
      </c>
      <c r="I25" s="13" t="s">
        <v>69</v>
      </c>
      <c r="J25" s="14" t="s">
        <v>20</v>
      </c>
      <c r="K25" s="20" t="s">
        <v>70</v>
      </c>
    </row>
    <row r="26" spans="1:11" x14ac:dyDescent="0.4">
      <c r="I26" s="22">
        <f>SUM(I8:I25)</f>
        <v>1257379.1499999999</v>
      </c>
    </row>
  </sheetData>
  <mergeCells count="21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K9:K11"/>
    <mergeCell ref="J6:J7"/>
    <mergeCell ref="K6:K7"/>
    <mergeCell ref="A9:A11"/>
    <mergeCell ref="B9:B11"/>
    <mergeCell ref="C9:C11"/>
    <mergeCell ref="D9:D11"/>
    <mergeCell ref="E9:E11"/>
    <mergeCell ref="H9:H11"/>
    <mergeCell ref="I9:I11"/>
    <mergeCell ref="J9:J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topLeftCell="A2" workbookViewId="0">
      <selection activeCell="F7" sqref="F7"/>
    </sheetView>
  </sheetViews>
  <sheetFormatPr defaultRowHeight="14.25" x14ac:dyDescent="0.2"/>
  <cols>
    <col min="1" max="1" width="6.375" customWidth="1"/>
    <col min="2" max="2" width="17.75" customWidth="1"/>
    <col min="3" max="3" width="13.75" customWidth="1"/>
    <col min="4" max="4" width="11.875" customWidth="1"/>
    <col min="5" max="5" width="12.125" customWidth="1"/>
    <col min="6" max="6" width="16.75" customWidth="1"/>
    <col min="7" max="7" width="13" customWidth="1"/>
    <col min="8" max="8" width="16.75" customWidth="1"/>
    <col min="9" max="9" width="14" customWidth="1"/>
    <col min="10" max="10" width="11" customWidth="1"/>
    <col min="11" max="11" width="28.875" customWidth="1"/>
  </cols>
  <sheetData>
    <row r="1" spans="1:11" ht="24" x14ac:dyDescent="0.2">
      <c r="A1" s="168"/>
      <c r="B1" s="169"/>
      <c r="C1" s="168"/>
      <c r="D1" s="168"/>
      <c r="E1" s="169"/>
      <c r="F1" s="168"/>
      <c r="G1" s="170"/>
      <c r="H1" s="168"/>
      <c r="I1" s="170"/>
      <c r="J1" s="170"/>
      <c r="K1" s="171" t="s">
        <v>0</v>
      </c>
    </row>
    <row r="2" spans="1:11" ht="24" x14ac:dyDescent="0.2">
      <c r="A2" s="348" t="s">
        <v>384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</row>
    <row r="3" spans="1:11" ht="24" x14ac:dyDescent="0.2">
      <c r="A3" s="348" t="s">
        <v>205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</row>
    <row r="4" spans="1:11" ht="24" x14ac:dyDescent="0.2">
      <c r="A4" s="348" t="s">
        <v>385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</row>
    <row r="5" spans="1:11" ht="24" x14ac:dyDescent="0.2">
      <c r="A5" s="172"/>
      <c r="B5" s="173"/>
      <c r="C5" s="172"/>
      <c r="D5" s="172"/>
      <c r="E5" s="173"/>
      <c r="F5" s="172"/>
      <c r="G5" s="174"/>
      <c r="H5" s="172"/>
      <c r="I5" s="174"/>
      <c r="J5" s="174"/>
      <c r="K5" s="173"/>
    </row>
    <row r="6" spans="1:11" ht="24" x14ac:dyDescent="0.2">
      <c r="A6" s="345" t="s">
        <v>4</v>
      </c>
      <c r="B6" s="349" t="s">
        <v>5</v>
      </c>
      <c r="C6" s="346" t="s">
        <v>6</v>
      </c>
      <c r="D6" s="345" t="s">
        <v>7</v>
      </c>
      <c r="E6" s="349" t="s">
        <v>8</v>
      </c>
      <c r="F6" s="349" t="s">
        <v>9</v>
      </c>
      <c r="G6" s="349"/>
      <c r="H6" s="349" t="s">
        <v>10</v>
      </c>
      <c r="I6" s="349"/>
      <c r="J6" s="345" t="s">
        <v>11</v>
      </c>
      <c r="K6" s="346" t="s">
        <v>12</v>
      </c>
    </row>
    <row r="7" spans="1:11" ht="48" x14ac:dyDescent="0.2">
      <c r="A7" s="345"/>
      <c r="B7" s="349"/>
      <c r="C7" s="347"/>
      <c r="D7" s="345"/>
      <c r="E7" s="349"/>
      <c r="F7" s="175" t="s">
        <v>13</v>
      </c>
      <c r="G7" s="176" t="s">
        <v>14</v>
      </c>
      <c r="H7" s="175" t="s">
        <v>15</v>
      </c>
      <c r="I7" s="176" t="s">
        <v>16</v>
      </c>
      <c r="J7" s="345"/>
      <c r="K7" s="347"/>
    </row>
    <row r="8" spans="1:11" ht="99" customHeight="1" x14ac:dyDescent="0.2">
      <c r="A8" s="177" t="s">
        <v>386</v>
      </c>
      <c r="B8" s="178" t="s">
        <v>387</v>
      </c>
      <c r="C8" s="177" t="s">
        <v>388</v>
      </c>
      <c r="D8" s="179" t="s">
        <v>52</v>
      </c>
      <c r="E8" s="177" t="s">
        <v>209</v>
      </c>
      <c r="F8" s="178" t="s">
        <v>95</v>
      </c>
      <c r="G8" s="177" t="s">
        <v>388</v>
      </c>
      <c r="H8" s="178" t="s">
        <v>95</v>
      </c>
      <c r="I8" s="177" t="s">
        <v>388</v>
      </c>
      <c r="J8" s="177" t="s">
        <v>20</v>
      </c>
      <c r="K8" s="177" t="s">
        <v>389</v>
      </c>
    </row>
    <row r="9" spans="1:11" ht="99" customHeight="1" x14ac:dyDescent="0.2">
      <c r="A9" s="177">
        <v>2</v>
      </c>
      <c r="B9" s="178" t="s">
        <v>390</v>
      </c>
      <c r="C9" s="177" t="s">
        <v>391</v>
      </c>
      <c r="D9" s="179" t="s">
        <v>52</v>
      </c>
      <c r="E9" s="177" t="s">
        <v>209</v>
      </c>
      <c r="F9" s="178" t="s">
        <v>392</v>
      </c>
      <c r="G9" s="177" t="s">
        <v>391</v>
      </c>
      <c r="H9" s="178" t="s">
        <v>392</v>
      </c>
      <c r="I9" s="177" t="s">
        <v>391</v>
      </c>
      <c r="J9" s="177" t="s">
        <v>20</v>
      </c>
      <c r="K9" s="177" t="s">
        <v>393</v>
      </c>
    </row>
    <row r="10" spans="1:11" ht="99" customHeight="1" x14ac:dyDescent="0.2">
      <c r="A10" s="177">
        <v>3</v>
      </c>
      <c r="B10" s="178" t="s">
        <v>394</v>
      </c>
      <c r="C10" s="177" t="s">
        <v>395</v>
      </c>
      <c r="D10" s="179" t="s">
        <v>52</v>
      </c>
      <c r="E10" s="177" t="s">
        <v>209</v>
      </c>
      <c r="F10" s="178" t="s">
        <v>396</v>
      </c>
      <c r="G10" s="177" t="s">
        <v>395</v>
      </c>
      <c r="H10" s="178" t="s">
        <v>396</v>
      </c>
      <c r="I10" s="177" t="s">
        <v>395</v>
      </c>
      <c r="J10" s="177" t="s">
        <v>20</v>
      </c>
      <c r="K10" s="177" t="s">
        <v>397</v>
      </c>
    </row>
    <row r="11" spans="1:11" ht="99" customHeight="1" x14ac:dyDescent="0.2">
      <c r="A11" s="177">
        <v>4</v>
      </c>
      <c r="B11" s="178" t="s">
        <v>398</v>
      </c>
      <c r="C11" s="177" t="s">
        <v>399</v>
      </c>
      <c r="D11" s="179" t="s">
        <v>52</v>
      </c>
      <c r="E11" s="177" t="s">
        <v>209</v>
      </c>
      <c r="F11" s="178" t="s">
        <v>53</v>
      </c>
      <c r="G11" s="177" t="s">
        <v>399</v>
      </c>
      <c r="H11" s="177" t="s">
        <v>53</v>
      </c>
      <c r="I11" s="177" t="s">
        <v>399</v>
      </c>
      <c r="J11" s="177" t="s">
        <v>20</v>
      </c>
      <c r="K11" s="177" t="s">
        <v>400</v>
      </c>
    </row>
    <row r="12" spans="1:11" ht="99" customHeight="1" x14ac:dyDescent="0.2">
      <c r="A12" s="177">
        <v>5</v>
      </c>
      <c r="B12" s="178" t="s">
        <v>401</v>
      </c>
      <c r="C12" s="177" t="s">
        <v>402</v>
      </c>
      <c r="D12" s="179" t="s">
        <v>52</v>
      </c>
      <c r="E12" s="177" t="s">
        <v>209</v>
      </c>
      <c r="F12" s="178" t="s">
        <v>403</v>
      </c>
      <c r="G12" s="177" t="s">
        <v>402</v>
      </c>
      <c r="H12" s="178" t="s">
        <v>403</v>
      </c>
      <c r="I12" s="177" t="s">
        <v>402</v>
      </c>
      <c r="J12" s="177" t="s">
        <v>20</v>
      </c>
      <c r="K12" s="177" t="s">
        <v>404</v>
      </c>
    </row>
    <row r="13" spans="1:11" ht="99" customHeight="1" x14ac:dyDescent="0.2">
      <c r="A13" s="177">
        <v>6</v>
      </c>
      <c r="B13" s="178" t="s">
        <v>405</v>
      </c>
      <c r="C13" s="177" t="s">
        <v>406</v>
      </c>
      <c r="D13" s="179" t="s">
        <v>52</v>
      </c>
      <c r="E13" s="177" t="s">
        <v>209</v>
      </c>
      <c r="F13" s="177" t="s">
        <v>53</v>
      </c>
      <c r="G13" s="177" t="s">
        <v>406</v>
      </c>
      <c r="H13" s="177" t="s">
        <v>53</v>
      </c>
      <c r="I13" s="177" t="s">
        <v>406</v>
      </c>
      <c r="J13" s="177" t="s">
        <v>20</v>
      </c>
      <c r="K13" s="177" t="s">
        <v>407</v>
      </c>
    </row>
    <row r="14" spans="1:11" ht="99" customHeight="1" x14ac:dyDescent="0.2">
      <c r="A14" s="177">
        <v>7</v>
      </c>
      <c r="B14" s="177" t="s">
        <v>408</v>
      </c>
      <c r="C14" s="177" t="s">
        <v>409</v>
      </c>
      <c r="D14" s="179" t="s">
        <v>52</v>
      </c>
      <c r="E14" s="177" t="s">
        <v>209</v>
      </c>
      <c r="F14" s="177" t="s">
        <v>357</v>
      </c>
      <c r="G14" s="177" t="s">
        <v>409</v>
      </c>
      <c r="H14" s="177" t="s">
        <v>357</v>
      </c>
      <c r="I14" s="177" t="s">
        <v>409</v>
      </c>
      <c r="J14" s="177" t="s">
        <v>20</v>
      </c>
      <c r="K14" s="177" t="s">
        <v>410</v>
      </c>
    </row>
    <row r="15" spans="1:11" ht="99" customHeight="1" x14ac:dyDescent="0.2">
      <c r="A15" s="177">
        <v>8</v>
      </c>
      <c r="B15" s="177" t="s">
        <v>411</v>
      </c>
      <c r="C15" s="177" t="s">
        <v>412</v>
      </c>
      <c r="D15" s="179" t="s">
        <v>52</v>
      </c>
      <c r="E15" s="177" t="s">
        <v>209</v>
      </c>
      <c r="F15" s="178" t="s">
        <v>349</v>
      </c>
      <c r="G15" s="177" t="s">
        <v>412</v>
      </c>
      <c r="H15" s="178" t="s">
        <v>349</v>
      </c>
      <c r="I15" s="177" t="s">
        <v>413</v>
      </c>
      <c r="J15" s="177" t="s">
        <v>20</v>
      </c>
      <c r="K15" s="177" t="s">
        <v>414</v>
      </c>
    </row>
    <row r="16" spans="1:11" ht="99" customHeight="1" x14ac:dyDescent="0.2">
      <c r="A16" s="177">
        <v>9</v>
      </c>
      <c r="B16" s="177" t="s">
        <v>372</v>
      </c>
      <c r="C16" s="180" t="s">
        <v>415</v>
      </c>
      <c r="D16" s="179" t="s">
        <v>52</v>
      </c>
      <c r="E16" s="177" t="s">
        <v>209</v>
      </c>
      <c r="F16" s="178" t="s">
        <v>373</v>
      </c>
      <c r="G16" s="177" t="s">
        <v>415</v>
      </c>
      <c r="H16" s="178" t="s">
        <v>373</v>
      </c>
      <c r="I16" s="177" t="s">
        <v>415</v>
      </c>
      <c r="J16" s="177" t="s">
        <v>20</v>
      </c>
      <c r="K16" s="177" t="s">
        <v>416</v>
      </c>
    </row>
    <row r="17" spans="1:11" ht="99" customHeight="1" x14ac:dyDescent="0.2">
      <c r="A17" s="177">
        <v>10</v>
      </c>
      <c r="B17" s="177" t="s">
        <v>417</v>
      </c>
      <c r="C17" s="177" t="s">
        <v>418</v>
      </c>
      <c r="D17" s="179" t="s">
        <v>52</v>
      </c>
      <c r="E17" s="177" t="s">
        <v>209</v>
      </c>
      <c r="F17" s="177" t="s">
        <v>53</v>
      </c>
      <c r="G17" s="177" t="s">
        <v>418</v>
      </c>
      <c r="H17" s="177" t="s">
        <v>53</v>
      </c>
      <c r="I17" s="177" t="s">
        <v>418</v>
      </c>
      <c r="J17" s="177" t="s">
        <v>20</v>
      </c>
      <c r="K17" s="177" t="s">
        <v>419</v>
      </c>
    </row>
    <row r="18" spans="1:11" ht="99" customHeight="1" x14ac:dyDescent="0.2">
      <c r="A18" s="177">
        <v>11</v>
      </c>
      <c r="B18" s="178" t="s">
        <v>420</v>
      </c>
      <c r="C18" s="177" t="s">
        <v>421</v>
      </c>
      <c r="D18" s="179" t="s">
        <v>52</v>
      </c>
      <c r="E18" s="177" t="s">
        <v>209</v>
      </c>
      <c r="F18" s="177" t="s">
        <v>422</v>
      </c>
      <c r="G18" s="177" t="s">
        <v>421</v>
      </c>
      <c r="H18" s="177" t="s">
        <v>422</v>
      </c>
      <c r="I18" s="177" t="s">
        <v>421</v>
      </c>
      <c r="J18" s="177" t="s">
        <v>20</v>
      </c>
      <c r="K18" s="177" t="s">
        <v>423</v>
      </c>
    </row>
    <row r="19" spans="1:11" ht="99" customHeight="1" x14ac:dyDescent="0.2">
      <c r="A19" s="177">
        <v>12</v>
      </c>
      <c r="B19" s="178" t="s">
        <v>424</v>
      </c>
      <c r="C19" s="177" t="s">
        <v>425</v>
      </c>
      <c r="D19" s="179" t="s">
        <v>52</v>
      </c>
      <c r="E19" s="177" t="s">
        <v>209</v>
      </c>
      <c r="F19" s="177" t="s">
        <v>422</v>
      </c>
      <c r="G19" s="177" t="s">
        <v>425</v>
      </c>
      <c r="H19" s="177" t="s">
        <v>422</v>
      </c>
      <c r="I19" s="177" t="s">
        <v>425</v>
      </c>
      <c r="J19" s="177" t="s">
        <v>20</v>
      </c>
      <c r="K19" s="177" t="s">
        <v>426</v>
      </c>
    </row>
    <row r="20" spans="1:11" ht="99" customHeigh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99" customHeigh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</row>
    <row r="22" spans="1:11" ht="99" customHeight="1" x14ac:dyDescent="0.2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5433070866141736" right="0.35433070866141736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19"/>
  <sheetViews>
    <sheetView showRuler="0" view="pageBreakPreview" zoomScaleSheetLayoutView="100" workbookViewId="0">
      <selection activeCell="E6" sqref="E6:E7"/>
    </sheetView>
  </sheetViews>
  <sheetFormatPr defaultRowHeight="18.75" x14ac:dyDescent="0.3"/>
  <cols>
    <col min="1" max="1" width="4.375" style="205" customWidth="1"/>
    <col min="2" max="2" width="17.5" style="205" bestFit="1" customWidth="1"/>
    <col min="3" max="4" width="10.75" style="205" customWidth="1"/>
    <col min="5" max="5" width="12.625" style="205" customWidth="1"/>
    <col min="6" max="6" width="19.5" style="206" customWidth="1"/>
    <col min="7" max="7" width="9.875" style="205" customWidth="1"/>
    <col min="8" max="8" width="18.375" style="205" customWidth="1"/>
    <col min="9" max="9" width="9.5" style="205" customWidth="1"/>
    <col min="10" max="10" width="10.625" style="205" customWidth="1"/>
    <col min="11" max="11" width="25.875" style="205" customWidth="1"/>
    <col min="12" max="256" width="9" style="186"/>
    <col min="257" max="257" width="4.375" style="186" customWidth="1"/>
    <col min="258" max="258" width="17.5" style="186" bestFit="1" customWidth="1"/>
    <col min="259" max="260" width="10.75" style="186" customWidth="1"/>
    <col min="261" max="261" width="12.625" style="186" customWidth="1"/>
    <col min="262" max="262" width="19.5" style="186" customWidth="1"/>
    <col min="263" max="263" width="9.875" style="186" customWidth="1"/>
    <col min="264" max="264" width="18.375" style="186" customWidth="1"/>
    <col min="265" max="265" width="9.5" style="186" customWidth="1"/>
    <col min="266" max="266" width="10.625" style="186" customWidth="1"/>
    <col min="267" max="267" width="25.875" style="186" customWidth="1"/>
    <col min="268" max="512" width="9" style="186"/>
    <col min="513" max="513" width="4.375" style="186" customWidth="1"/>
    <col min="514" max="514" width="17.5" style="186" bestFit="1" customWidth="1"/>
    <col min="515" max="516" width="10.75" style="186" customWidth="1"/>
    <col min="517" max="517" width="12.625" style="186" customWidth="1"/>
    <col min="518" max="518" width="19.5" style="186" customWidth="1"/>
    <col min="519" max="519" width="9.875" style="186" customWidth="1"/>
    <col min="520" max="520" width="18.375" style="186" customWidth="1"/>
    <col min="521" max="521" width="9.5" style="186" customWidth="1"/>
    <col min="522" max="522" width="10.625" style="186" customWidth="1"/>
    <col min="523" max="523" width="25.875" style="186" customWidth="1"/>
    <col min="524" max="768" width="9" style="186"/>
    <col min="769" max="769" width="4.375" style="186" customWidth="1"/>
    <col min="770" max="770" width="17.5" style="186" bestFit="1" customWidth="1"/>
    <col min="771" max="772" width="10.75" style="186" customWidth="1"/>
    <col min="773" max="773" width="12.625" style="186" customWidth="1"/>
    <col min="774" max="774" width="19.5" style="186" customWidth="1"/>
    <col min="775" max="775" width="9.875" style="186" customWidth="1"/>
    <col min="776" max="776" width="18.375" style="186" customWidth="1"/>
    <col min="777" max="777" width="9.5" style="186" customWidth="1"/>
    <col min="778" max="778" width="10.625" style="186" customWidth="1"/>
    <col min="779" max="779" width="25.875" style="186" customWidth="1"/>
    <col min="780" max="1024" width="9" style="186"/>
    <col min="1025" max="1025" width="4.375" style="186" customWidth="1"/>
    <col min="1026" max="1026" width="17.5" style="186" bestFit="1" customWidth="1"/>
    <col min="1027" max="1028" width="10.75" style="186" customWidth="1"/>
    <col min="1029" max="1029" width="12.625" style="186" customWidth="1"/>
    <col min="1030" max="1030" width="19.5" style="186" customWidth="1"/>
    <col min="1031" max="1031" width="9.875" style="186" customWidth="1"/>
    <col min="1032" max="1032" width="18.375" style="186" customWidth="1"/>
    <col min="1033" max="1033" width="9.5" style="186" customWidth="1"/>
    <col min="1034" max="1034" width="10.625" style="186" customWidth="1"/>
    <col min="1035" max="1035" width="25.875" style="186" customWidth="1"/>
    <col min="1036" max="1280" width="9" style="186"/>
    <col min="1281" max="1281" width="4.375" style="186" customWidth="1"/>
    <col min="1282" max="1282" width="17.5" style="186" bestFit="1" customWidth="1"/>
    <col min="1283" max="1284" width="10.75" style="186" customWidth="1"/>
    <col min="1285" max="1285" width="12.625" style="186" customWidth="1"/>
    <col min="1286" max="1286" width="19.5" style="186" customWidth="1"/>
    <col min="1287" max="1287" width="9.875" style="186" customWidth="1"/>
    <col min="1288" max="1288" width="18.375" style="186" customWidth="1"/>
    <col min="1289" max="1289" width="9.5" style="186" customWidth="1"/>
    <col min="1290" max="1290" width="10.625" style="186" customWidth="1"/>
    <col min="1291" max="1291" width="25.875" style="186" customWidth="1"/>
    <col min="1292" max="1536" width="9" style="186"/>
    <col min="1537" max="1537" width="4.375" style="186" customWidth="1"/>
    <col min="1538" max="1538" width="17.5" style="186" bestFit="1" customWidth="1"/>
    <col min="1539" max="1540" width="10.75" style="186" customWidth="1"/>
    <col min="1541" max="1541" width="12.625" style="186" customWidth="1"/>
    <col min="1542" max="1542" width="19.5" style="186" customWidth="1"/>
    <col min="1543" max="1543" width="9.875" style="186" customWidth="1"/>
    <col min="1544" max="1544" width="18.375" style="186" customWidth="1"/>
    <col min="1545" max="1545" width="9.5" style="186" customWidth="1"/>
    <col min="1546" max="1546" width="10.625" style="186" customWidth="1"/>
    <col min="1547" max="1547" width="25.875" style="186" customWidth="1"/>
    <col min="1548" max="1792" width="9" style="186"/>
    <col min="1793" max="1793" width="4.375" style="186" customWidth="1"/>
    <col min="1794" max="1794" width="17.5" style="186" bestFit="1" customWidth="1"/>
    <col min="1795" max="1796" width="10.75" style="186" customWidth="1"/>
    <col min="1797" max="1797" width="12.625" style="186" customWidth="1"/>
    <col min="1798" max="1798" width="19.5" style="186" customWidth="1"/>
    <col min="1799" max="1799" width="9.875" style="186" customWidth="1"/>
    <col min="1800" max="1800" width="18.375" style="186" customWidth="1"/>
    <col min="1801" max="1801" width="9.5" style="186" customWidth="1"/>
    <col min="1802" max="1802" width="10.625" style="186" customWidth="1"/>
    <col min="1803" max="1803" width="25.875" style="186" customWidth="1"/>
    <col min="1804" max="2048" width="9" style="186"/>
    <col min="2049" max="2049" width="4.375" style="186" customWidth="1"/>
    <col min="2050" max="2050" width="17.5" style="186" bestFit="1" customWidth="1"/>
    <col min="2051" max="2052" width="10.75" style="186" customWidth="1"/>
    <col min="2053" max="2053" width="12.625" style="186" customWidth="1"/>
    <col min="2054" max="2054" width="19.5" style="186" customWidth="1"/>
    <col min="2055" max="2055" width="9.875" style="186" customWidth="1"/>
    <col min="2056" max="2056" width="18.375" style="186" customWidth="1"/>
    <col min="2057" max="2057" width="9.5" style="186" customWidth="1"/>
    <col min="2058" max="2058" width="10.625" style="186" customWidth="1"/>
    <col min="2059" max="2059" width="25.875" style="186" customWidth="1"/>
    <col min="2060" max="2304" width="9" style="186"/>
    <col min="2305" max="2305" width="4.375" style="186" customWidth="1"/>
    <col min="2306" max="2306" width="17.5" style="186" bestFit="1" customWidth="1"/>
    <col min="2307" max="2308" width="10.75" style="186" customWidth="1"/>
    <col min="2309" max="2309" width="12.625" style="186" customWidth="1"/>
    <col min="2310" max="2310" width="19.5" style="186" customWidth="1"/>
    <col min="2311" max="2311" width="9.875" style="186" customWidth="1"/>
    <col min="2312" max="2312" width="18.375" style="186" customWidth="1"/>
    <col min="2313" max="2313" width="9.5" style="186" customWidth="1"/>
    <col min="2314" max="2314" width="10.625" style="186" customWidth="1"/>
    <col min="2315" max="2315" width="25.875" style="186" customWidth="1"/>
    <col min="2316" max="2560" width="9" style="186"/>
    <col min="2561" max="2561" width="4.375" style="186" customWidth="1"/>
    <col min="2562" max="2562" width="17.5" style="186" bestFit="1" customWidth="1"/>
    <col min="2563" max="2564" width="10.75" style="186" customWidth="1"/>
    <col min="2565" max="2565" width="12.625" style="186" customWidth="1"/>
    <col min="2566" max="2566" width="19.5" style="186" customWidth="1"/>
    <col min="2567" max="2567" width="9.875" style="186" customWidth="1"/>
    <col min="2568" max="2568" width="18.375" style="186" customWidth="1"/>
    <col min="2569" max="2569" width="9.5" style="186" customWidth="1"/>
    <col min="2570" max="2570" width="10.625" style="186" customWidth="1"/>
    <col min="2571" max="2571" width="25.875" style="186" customWidth="1"/>
    <col min="2572" max="2816" width="9" style="186"/>
    <col min="2817" max="2817" width="4.375" style="186" customWidth="1"/>
    <col min="2818" max="2818" width="17.5" style="186" bestFit="1" customWidth="1"/>
    <col min="2819" max="2820" width="10.75" style="186" customWidth="1"/>
    <col min="2821" max="2821" width="12.625" style="186" customWidth="1"/>
    <col min="2822" max="2822" width="19.5" style="186" customWidth="1"/>
    <col min="2823" max="2823" width="9.875" style="186" customWidth="1"/>
    <col min="2824" max="2824" width="18.375" style="186" customWidth="1"/>
    <col min="2825" max="2825" width="9.5" style="186" customWidth="1"/>
    <col min="2826" max="2826" width="10.625" style="186" customWidth="1"/>
    <col min="2827" max="2827" width="25.875" style="186" customWidth="1"/>
    <col min="2828" max="3072" width="9" style="186"/>
    <col min="3073" max="3073" width="4.375" style="186" customWidth="1"/>
    <col min="3074" max="3074" width="17.5" style="186" bestFit="1" customWidth="1"/>
    <col min="3075" max="3076" width="10.75" style="186" customWidth="1"/>
    <col min="3077" max="3077" width="12.625" style="186" customWidth="1"/>
    <col min="3078" max="3078" width="19.5" style="186" customWidth="1"/>
    <col min="3079" max="3079" width="9.875" style="186" customWidth="1"/>
    <col min="3080" max="3080" width="18.375" style="186" customWidth="1"/>
    <col min="3081" max="3081" width="9.5" style="186" customWidth="1"/>
    <col min="3082" max="3082" width="10.625" style="186" customWidth="1"/>
    <col min="3083" max="3083" width="25.875" style="186" customWidth="1"/>
    <col min="3084" max="3328" width="9" style="186"/>
    <col min="3329" max="3329" width="4.375" style="186" customWidth="1"/>
    <col min="3330" max="3330" width="17.5" style="186" bestFit="1" customWidth="1"/>
    <col min="3331" max="3332" width="10.75" style="186" customWidth="1"/>
    <col min="3333" max="3333" width="12.625" style="186" customWidth="1"/>
    <col min="3334" max="3334" width="19.5" style="186" customWidth="1"/>
    <col min="3335" max="3335" width="9.875" style="186" customWidth="1"/>
    <col min="3336" max="3336" width="18.375" style="186" customWidth="1"/>
    <col min="3337" max="3337" width="9.5" style="186" customWidth="1"/>
    <col min="3338" max="3338" width="10.625" style="186" customWidth="1"/>
    <col min="3339" max="3339" width="25.875" style="186" customWidth="1"/>
    <col min="3340" max="3584" width="9" style="186"/>
    <col min="3585" max="3585" width="4.375" style="186" customWidth="1"/>
    <col min="3586" max="3586" width="17.5" style="186" bestFit="1" customWidth="1"/>
    <col min="3587" max="3588" width="10.75" style="186" customWidth="1"/>
    <col min="3589" max="3589" width="12.625" style="186" customWidth="1"/>
    <col min="3590" max="3590" width="19.5" style="186" customWidth="1"/>
    <col min="3591" max="3591" width="9.875" style="186" customWidth="1"/>
    <col min="3592" max="3592" width="18.375" style="186" customWidth="1"/>
    <col min="3593" max="3593" width="9.5" style="186" customWidth="1"/>
    <col min="3594" max="3594" width="10.625" style="186" customWidth="1"/>
    <col min="3595" max="3595" width="25.875" style="186" customWidth="1"/>
    <col min="3596" max="3840" width="9" style="186"/>
    <col min="3841" max="3841" width="4.375" style="186" customWidth="1"/>
    <col min="3842" max="3842" width="17.5" style="186" bestFit="1" customWidth="1"/>
    <col min="3843" max="3844" width="10.75" style="186" customWidth="1"/>
    <col min="3845" max="3845" width="12.625" style="186" customWidth="1"/>
    <col min="3846" max="3846" width="19.5" style="186" customWidth="1"/>
    <col min="3847" max="3847" width="9.875" style="186" customWidth="1"/>
    <col min="3848" max="3848" width="18.375" style="186" customWidth="1"/>
    <col min="3849" max="3849" width="9.5" style="186" customWidth="1"/>
    <col min="3850" max="3850" width="10.625" style="186" customWidth="1"/>
    <col min="3851" max="3851" width="25.875" style="186" customWidth="1"/>
    <col min="3852" max="4096" width="9" style="186"/>
    <col min="4097" max="4097" width="4.375" style="186" customWidth="1"/>
    <col min="4098" max="4098" width="17.5" style="186" bestFit="1" customWidth="1"/>
    <col min="4099" max="4100" width="10.75" style="186" customWidth="1"/>
    <col min="4101" max="4101" width="12.625" style="186" customWidth="1"/>
    <col min="4102" max="4102" width="19.5" style="186" customWidth="1"/>
    <col min="4103" max="4103" width="9.875" style="186" customWidth="1"/>
    <col min="4104" max="4104" width="18.375" style="186" customWidth="1"/>
    <col min="4105" max="4105" width="9.5" style="186" customWidth="1"/>
    <col min="4106" max="4106" width="10.625" style="186" customWidth="1"/>
    <col min="4107" max="4107" width="25.875" style="186" customWidth="1"/>
    <col min="4108" max="4352" width="9" style="186"/>
    <col min="4353" max="4353" width="4.375" style="186" customWidth="1"/>
    <col min="4354" max="4354" width="17.5" style="186" bestFit="1" customWidth="1"/>
    <col min="4355" max="4356" width="10.75" style="186" customWidth="1"/>
    <col min="4357" max="4357" width="12.625" style="186" customWidth="1"/>
    <col min="4358" max="4358" width="19.5" style="186" customWidth="1"/>
    <col min="4359" max="4359" width="9.875" style="186" customWidth="1"/>
    <col min="4360" max="4360" width="18.375" style="186" customWidth="1"/>
    <col min="4361" max="4361" width="9.5" style="186" customWidth="1"/>
    <col min="4362" max="4362" width="10.625" style="186" customWidth="1"/>
    <col min="4363" max="4363" width="25.875" style="186" customWidth="1"/>
    <col min="4364" max="4608" width="9" style="186"/>
    <col min="4609" max="4609" width="4.375" style="186" customWidth="1"/>
    <col min="4610" max="4610" width="17.5" style="186" bestFit="1" customWidth="1"/>
    <col min="4611" max="4612" width="10.75" style="186" customWidth="1"/>
    <col min="4613" max="4613" width="12.625" style="186" customWidth="1"/>
    <col min="4614" max="4614" width="19.5" style="186" customWidth="1"/>
    <col min="4615" max="4615" width="9.875" style="186" customWidth="1"/>
    <col min="4616" max="4616" width="18.375" style="186" customWidth="1"/>
    <col min="4617" max="4617" width="9.5" style="186" customWidth="1"/>
    <col min="4618" max="4618" width="10.625" style="186" customWidth="1"/>
    <col min="4619" max="4619" width="25.875" style="186" customWidth="1"/>
    <col min="4620" max="4864" width="9" style="186"/>
    <col min="4865" max="4865" width="4.375" style="186" customWidth="1"/>
    <col min="4866" max="4866" width="17.5" style="186" bestFit="1" customWidth="1"/>
    <col min="4867" max="4868" width="10.75" style="186" customWidth="1"/>
    <col min="4869" max="4869" width="12.625" style="186" customWidth="1"/>
    <col min="4870" max="4870" width="19.5" style="186" customWidth="1"/>
    <col min="4871" max="4871" width="9.875" style="186" customWidth="1"/>
    <col min="4872" max="4872" width="18.375" style="186" customWidth="1"/>
    <col min="4873" max="4873" width="9.5" style="186" customWidth="1"/>
    <col min="4874" max="4874" width="10.625" style="186" customWidth="1"/>
    <col min="4875" max="4875" width="25.875" style="186" customWidth="1"/>
    <col min="4876" max="5120" width="9" style="186"/>
    <col min="5121" max="5121" width="4.375" style="186" customWidth="1"/>
    <col min="5122" max="5122" width="17.5" style="186" bestFit="1" customWidth="1"/>
    <col min="5123" max="5124" width="10.75" style="186" customWidth="1"/>
    <col min="5125" max="5125" width="12.625" style="186" customWidth="1"/>
    <col min="5126" max="5126" width="19.5" style="186" customWidth="1"/>
    <col min="5127" max="5127" width="9.875" style="186" customWidth="1"/>
    <col min="5128" max="5128" width="18.375" style="186" customWidth="1"/>
    <col min="5129" max="5129" width="9.5" style="186" customWidth="1"/>
    <col min="5130" max="5130" width="10.625" style="186" customWidth="1"/>
    <col min="5131" max="5131" width="25.875" style="186" customWidth="1"/>
    <col min="5132" max="5376" width="9" style="186"/>
    <col min="5377" max="5377" width="4.375" style="186" customWidth="1"/>
    <col min="5378" max="5378" width="17.5" style="186" bestFit="1" customWidth="1"/>
    <col min="5379" max="5380" width="10.75" style="186" customWidth="1"/>
    <col min="5381" max="5381" width="12.625" style="186" customWidth="1"/>
    <col min="5382" max="5382" width="19.5" style="186" customWidth="1"/>
    <col min="5383" max="5383" width="9.875" style="186" customWidth="1"/>
    <col min="5384" max="5384" width="18.375" style="186" customWidth="1"/>
    <col min="5385" max="5385" width="9.5" style="186" customWidth="1"/>
    <col min="5386" max="5386" width="10.625" style="186" customWidth="1"/>
    <col min="5387" max="5387" width="25.875" style="186" customWidth="1"/>
    <col min="5388" max="5632" width="9" style="186"/>
    <col min="5633" max="5633" width="4.375" style="186" customWidth="1"/>
    <col min="5634" max="5634" width="17.5" style="186" bestFit="1" customWidth="1"/>
    <col min="5635" max="5636" width="10.75" style="186" customWidth="1"/>
    <col min="5637" max="5637" width="12.625" style="186" customWidth="1"/>
    <col min="5638" max="5638" width="19.5" style="186" customWidth="1"/>
    <col min="5639" max="5639" width="9.875" style="186" customWidth="1"/>
    <col min="5640" max="5640" width="18.375" style="186" customWidth="1"/>
    <col min="5641" max="5641" width="9.5" style="186" customWidth="1"/>
    <col min="5642" max="5642" width="10.625" style="186" customWidth="1"/>
    <col min="5643" max="5643" width="25.875" style="186" customWidth="1"/>
    <col min="5644" max="5888" width="9" style="186"/>
    <col min="5889" max="5889" width="4.375" style="186" customWidth="1"/>
    <col min="5890" max="5890" width="17.5" style="186" bestFit="1" customWidth="1"/>
    <col min="5891" max="5892" width="10.75" style="186" customWidth="1"/>
    <col min="5893" max="5893" width="12.625" style="186" customWidth="1"/>
    <col min="5894" max="5894" width="19.5" style="186" customWidth="1"/>
    <col min="5895" max="5895" width="9.875" style="186" customWidth="1"/>
    <col min="5896" max="5896" width="18.375" style="186" customWidth="1"/>
    <col min="5897" max="5897" width="9.5" style="186" customWidth="1"/>
    <col min="5898" max="5898" width="10.625" style="186" customWidth="1"/>
    <col min="5899" max="5899" width="25.875" style="186" customWidth="1"/>
    <col min="5900" max="6144" width="9" style="186"/>
    <col min="6145" max="6145" width="4.375" style="186" customWidth="1"/>
    <col min="6146" max="6146" width="17.5" style="186" bestFit="1" customWidth="1"/>
    <col min="6147" max="6148" width="10.75" style="186" customWidth="1"/>
    <col min="6149" max="6149" width="12.625" style="186" customWidth="1"/>
    <col min="6150" max="6150" width="19.5" style="186" customWidth="1"/>
    <col min="6151" max="6151" width="9.875" style="186" customWidth="1"/>
    <col min="6152" max="6152" width="18.375" style="186" customWidth="1"/>
    <col min="6153" max="6153" width="9.5" style="186" customWidth="1"/>
    <col min="6154" max="6154" width="10.625" style="186" customWidth="1"/>
    <col min="6155" max="6155" width="25.875" style="186" customWidth="1"/>
    <col min="6156" max="6400" width="9" style="186"/>
    <col min="6401" max="6401" width="4.375" style="186" customWidth="1"/>
    <col min="6402" max="6402" width="17.5" style="186" bestFit="1" customWidth="1"/>
    <col min="6403" max="6404" width="10.75" style="186" customWidth="1"/>
    <col min="6405" max="6405" width="12.625" style="186" customWidth="1"/>
    <col min="6406" max="6406" width="19.5" style="186" customWidth="1"/>
    <col min="6407" max="6407" width="9.875" style="186" customWidth="1"/>
    <col min="6408" max="6408" width="18.375" style="186" customWidth="1"/>
    <col min="6409" max="6409" width="9.5" style="186" customWidth="1"/>
    <col min="6410" max="6410" width="10.625" style="186" customWidth="1"/>
    <col min="6411" max="6411" width="25.875" style="186" customWidth="1"/>
    <col min="6412" max="6656" width="9" style="186"/>
    <col min="6657" max="6657" width="4.375" style="186" customWidth="1"/>
    <col min="6658" max="6658" width="17.5" style="186" bestFit="1" customWidth="1"/>
    <col min="6659" max="6660" width="10.75" style="186" customWidth="1"/>
    <col min="6661" max="6661" width="12.625" style="186" customWidth="1"/>
    <col min="6662" max="6662" width="19.5" style="186" customWidth="1"/>
    <col min="6663" max="6663" width="9.875" style="186" customWidth="1"/>
    <col min="6664" max="6664" width="18.375" style="186" customWidth="1"/>
    <col min="6665" max="6665" width="9.5" style="186" customWidth="1"/>
    <col min="6666" max="6666" width="10.625" style="186" customWidth="1"/>
    <col min="6667" max="6667" width="25.875" style="186" customWidth="1"/>
    <col min="6668" max="6912" width="9" style="186"/>
    <col min="6913" max="6913" width="4.375" style="186" customWidth="1"/>
    <col min="6914" max="6914" width="17.5" style="186" bestFit="1" customWidth="1"/>
    <col min="6915" max="6916" width="10.75" style="186" customWidth="1"/>
    <col min="6917" max="6917" width="12.625" style="186" customWidth="1"/>
    <col min="6918" max="6918" width="19.5" style="186" customWidth="1"/>
    <col min="6919" max="6919" width="9.875" style="186" customWidth="1"/>
    <col min="6920" max="6920" width="18.375" style="186" customWidth="1"/>
    <col min="6921" max="6921" width="9.5" style="186" customWidth="1"/>
    <col min="6922" max="6922" width="10.625" style="186" customWidth="1"/>
    <col min="6923" max="6923" width="25.875" style="186" customWidth="1"/>
    <col min="6924" max="7168" width="9" style="186"/>
    <col min="7169" max="7169" width="4.375" style="186" customWidth="1"/>
    <col min="7170" max="7170" width="17.5" style="186" bestFit="1" customWidth="1"/>
    <col min="7171" max="7172" width="10.75" style="186" customWidth="1"/>
    <col min="7173" max="7173" width="12.625" style="186" customWidth="1"/>
    <col min="7174" max="7174" width="19.5" style="186" customWidth="1"/>
    <col min="7175" max="7175" width="9.875" style="186" customWidth="1"/>
    <col min="7176" max="7176" width="18.375" style="186" customWidth="1"/>
    <col min="7177" max="7177" width="9.5" style="186" customWidth="1"/>
    <col min="7178" max="7178" width="10.625" style="186" customWidth="1"/>
    <col min="7179" max="7179" width="25.875" style="186" customWidth="1"/>
    <col min="7180" max="7424" width="9" style="186"/>
    <col min="7425" max="7425" width="4.375" style="186" customWidth="1"/>
    <col min="7426" max="7426" width="17.5" style="186" bestFit="1" customWidth="1"/>
    <col min="7427" max="7428" width="10.75" style="186" customWidth="1"/>
    <col min="7429" max="7429" width="12.625" style="186" customWidth="1"/>
    <col min="7430" max="7430" width="19.5" style="186" customWidth="1"/>
    <col min="7431" max="7431" width="9.875" style="186" customWidth="1"/>
    <col min="7432" max="7432" width="18.375" style="186" customWidth="1"/>
    <col min="7433" max="7433" width="9.5" style="186" customWidth="1"/>
    <col min="7434" max="7434" width="10.625" style="186" customWidth="1"/>
    <col min="7435" max="7435" width="25.875" style="186" customWidth="1"/>
    <col min="7436" max="7680" width="9" style="186"/>
    <col min="7681" max="7681" width="4.375" style="186" customWidth="1"/>
    <col min="7682" max="7682" width="17.5" style="186" bestFit="1" customWidth="1"/>
    <col min="7683" max="7684" width="10.75" style="186" customWidth="1"/>
    <col min="7685" max="7685" width="12.625" style="186" customWidth="1"/>
    <col min="7686" max="7686" width="19.5" style="186" customWidth="1"/>
    <col min="7687" max="7687" width="9.875" style="186" customWidth="1"/>
    <col min="7688" max="7688" width="18.375" style="186" customWidth="1"/>
    <col min="7689" max="7689" width="9.5" style="186" customWidth="1"/>
    <col min="7690" max="7690" width="10.625" style="186" customWidth="1"/>
    <col min="7691" max="7691" width="25.875" style="186" customWidth="1"/>
    <col min="7692" max="7936" width="9" style="186"/>
    <col min="7937" max="7937" width="4.375" style="186" customWidth="1"/>
    <col min="7938" max="7938" width="17.5" style="186" bestFit="1" customWidth="1"/>
    <col min="7939" max="7940" width="10.75" style="186" customWidth="1"/>
    <col min="7941" max="7941" width="12.625" style="186" customWidth="1"/>
    <col min="7942" max="7942" width="19.5" style="186" customWidth="1"/>
    <col min="7943" max="7943" width="9.875" style="186" customWidth="1"/>
    <col min="7944" max="7944" width="18.375" style="186" customWidth="1"/>
    <col min="7945" max="7945" width="9.5" style="186" customWidth="1"/>
    <col min="7946" max="7946" width="10.625" style="186" customWidth="1"/>
    <col min="7947" max="7947" width="25.875" style="186" customWidth="1"/>
    <col min="7948" max="8192" width="9" style="186"/>
    <col min="8193" max="8193" width="4.375" style="186" customWidth="1"/>
    <col min="8194" max="8194" width="17.5" style="186" bestFit="1" customWidth="1"/>
    <col min="8195" max="8196" width="10.75" style="186" customWidth="1"/>
    <col min="8197" max="8197" width="12.625" style="186" customWidth="1"/>
    <col min="8198" max="8198" width="19.5" style="186" customWidth="1"/>
    <col min="8199" max="8199" width="9.875" style="186" customWidth="1"/>
    <col min="8200" max="8200" width="18.375" style="186" customWidth="1"/>
    <col min="8201" max="8201" width="9.5" style="186" customWidth="1"/>
    <col min="8202" max="8202" width="10.625" style="186" customWidth="1"/>
    <col min="8203" max="8203" width="25.875" style="186" customWidth="1"/>
    <col min="8204" max="8448" width="9" style="186"/>
    <col min="8449" max="8449" width="4.375" style="186" customWidth="1"/>
    <col min="8450" max="8450" width="17.5" style="186" bestFit="1" customWidth="1"/>
    <col min="8451" max="8452" width="10.75" style="186" customWidth="1"/>
    <col min="8453" max="8453" width="12.625" style="186" customWidth="1"/>
    <col min="8454" max="8454" width="19.5" style="186" customWidth="1"/>
    <col min="8455" max="8455" width="9.875" style="186" customWidth="1"/>
    <col min="8456" max="8456" width="18.375" style="186" customWidth="1"/>
    <col min="8457" max="8457" width="9.5" style="186" customWidth="1"/>
    <col min="8458" max="8458" width="10.625" style="186" customWidth="1"/>
    <col min="8459" max="8459" width="25.875" style="186" customWidth="1"/>
    <col min="8460" max="8704" width="9" style="186"/>
    <col min="8705" max="8705" width="4.375" style="186" customWidth="1"/>
    <col min="8706" max="8706" width="17.5" style="186" bestFit="1" customWidth="1"/>
    <col min="8707" max="8708" width="10.75" style="186" customWidth="1"/>
    <col min="8709" max="8709" width="12.625" style="186" customWidth="1"/>
    <col min="8710" max="8710" width="19.5" style="186" customWidth="1"/>
    <col min="8711" max="8711" width="9.875" style="186" customWidth="1"/>
    <col min="8712" max="8712" width="18.375" style="186" customWidth="1"/>
    <col min="8713" max="8713" width="9.5" style="186" customWidth="1"/>
    <col min="8714" max="8714" width="10.625" style="186" customWidth="1"/>
    <col min="8715" max="8715" width="25.875" style="186" customWidth="1"/>
    <col min="8716" max="8960" width="9" style="186"/>
    <col min="8961" max="8961" width="4.375" style="186" customWidth="1"/>
    <col min="8962" max="8962" width="17.5" style="186" bestFit="1" customWidth="1"/>
    <col min="8963" max="8964" width="10.75" style="186" customWidth="1"/>
    <col min="8965" max="8965" width="12.625" style="186" customWidth="1"/>
    <col min="8966" max="8966" width="19.5" style="186" customWidth="1"/>
    <col min="8967" max="8967" width="9.875" style="186" customWidth="1"/>
    <col min="8968" max="8968" width="18.375" style="186" customWidth="1"/>
    <col min="8969" max="8969" width="9.5" style="186" customWidth="1"/>
    <col min="8970" max="8970" width="10.625" style="186" customWidth="1"/>
    <col min="8971" max="8971" width="25.875" style="186" customWidth="1"/>
    <col min="8972" max="9216" width="9" style="186"/>
    <col min="9217" max="9217" width="4.375" style="186" customWidth="1"/>
    <col min="9218" max="9218" width="17.5" style="186" bestFit="1" customWidth="1"/>
    <col min="9219" max="9220" width="10.75" style="186" customWidth="1"/>
    <col min="9221" max="9221" width="12.625" style="186" customWidth="1"/>
    <col min="9222" max="9222" width="19.5" style="186" customWidth="1"/>
    <col min="9223" max="9223" width="9.875" style="186" customWidth="1"/>
    <col min="9224" max="9224" width="18.375" style="186" customWidth="1"/>
    <col min="9225" max="9225" width="9.5" style="186" customWidth="1"/>
    <col min="9226" max="9226" width="10.625" style="186" customWidth="1"/>
    <col min="9227" max="9227" width="25.875" style="186" customWidth="1"/>
    <col min="9228" max="9472" width="9" style="186"/>
    <col min="9473" max="9473" width="4.375" style="186" customWidth="1"/>
    <col min="9474" max="9474" width="17.5" style="186" bestFit="1" customWidth="1"/>
    <col min="9475" max="9476" width="10.75" style="186" customWidth="1"/>
    <col min="9477" max="9477" width="12.625" style="186" customWidth="1"/>
    <col min="9478" max="9478" width="19.5" style="186" customWidth="1"/>
    <col min="9479" max="9479" width="9.875" style="186" customWidth="1"/>
    <col min="9480" max="9480" width="18.375" style="186" customWidth="1"/>
    <col min="9481" max="9481" width="9.5" style="186" customWidth="1"/>
    <col min="9482" max="9482" width="10.625" style="186" customWidth="1"/>
    <col min="9483" max="9483" width="25.875" style="186" customWidth="1"/>
    <col min="9484" max="9728" width="9" style="186"/>
    <col min="9729" max="9729" width="4.375" style="186" customWidth="1"/>
    <col min="9730" max="9730" width="17.5" style="186" bestFit="1" customWidth="1"/>
    <col min="9731" max="9732" width="10.75" style="186" customWidth="1"/>
    <col min="9733" max="9733" width="12.625" style="186" customWidth="1"/>
    <col min="9734" max="9734" width="19.5" style="186" customWidth="1"/>
    <col min="9735" max="9735" width="9.875" style="186" customWidth="1"/>
    <col min="9736" max="9736" width="18.375" style="186" customWidth="1"/>
    <col min="9737" max="9737" width="9.5" style="186" customWidth="1"/>
    <col min="9738" max="9738" width="10.625" style="186" customWidth="1"/>
    <col min="9739" max="9739" width="25.875" style="186" customWidth="1"/>
    <col min="9740" max="9984" width="9" style="186"/>
    <col min="9985" max="9985" width="4.375" style="186" customWidth="1"/>
    <col min="9986" max="9986" width="17.5" style="186" bestFit="1" customWidth="1"/>
    <col min="9987" max="9988" width="10.75" style="186" customWidth="1"/>
    <col min="9989" max="9989" width="12.625" style="186" customWidth="1"/>
    <col min="9990" max="9990" width="19.5" style="186" customWidth="1"/>
    <col min="9991" max="9991" width="9.875" style="186" customWidth="1"/>
    <col min="9992" max="9992" width="18.375" style="186" customWidth="1"/>
    <col min="9993" max="9993" width="9.5" style="186" customWidth="1"/>
    <col min="9994" max="9994" width="10.62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7.5" style="186" bestFit="1" customWidth="1"/>
    <col min="10243" max="10244" width="10.75" style="186" customWidth="1"/>
    <col min="10245" max="10245" width="12.625" style="186" customWidth="1"/>
    <col min="10246" max="10246" width="19.5" style="186" customWidth="1"/>
    <col min="10247" max="10247" width="9.875" style="186" customWidth="1"/>
    <col min="10248" max="10248" width="18.375" style="186" customWidth="1"/>
    <col min="10249" max="10249" width="9.5" style="186" customWidth="1"/>
    <col min="10250" max="10250" width="10.62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7.5" style="186" bestFit="1" customWidth="1"/>
    <col min="10499" max="10500" width="10.75" style="186" customWidth="1"/>
    <col min="10501" max="10501" width="12.625" style="186" customWidth="1"/>
    <col min="10502" max="10502" width="19.5" style="186" customWidth="1"/>
    <col min="10503" max="10503" width="9.875" style="186" customWidth="1"/>
    <col min="10504" max="10504" width="18.375" style="186" customWidth="1"/>
    <col min="10505" max="10505" width="9.5" style="186" customWidth="1"/>
    <col min="10506" max="10506" width="10.62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7.5" style="186" bestFit="1" customWidth="1"/>
    <col min="10755" max="10756" width="10.75" style="186" customWidth="1"/>
    <col min="10757" max="10757" width="12.625" style="186" customWidth="1"/>
    <col min="10758" max="10758" width="19.5" style="186" customWidth="1"/>
    <col min="10759" max="10759" width="9.875" style="186" customWidth="1"/>
    <col min="10760" max="10760" width="18.375" style="186" customWidth="1"/>
    <col min="10761" max="10761" width="9.5" style="186" customWidth="1"/>
    <col min="10762" max="10762" width="10.62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7.5" style="186" bestFit="1" customWidth="1"/>
    <col min="11011" max="11012" width="10.75" style="186" customWidth="1"/>
    <col min="11013" max="11013" width="12.625" style="186" customWidth="1"/>
    <col min="11014" max="11014" width="19.5" style="186" customWidth="1"/>
    <col min="11015" max="11015" width="9.875" style="186" customWidth="1"/>
    <col min="11016" max="11016" width="18.375" style="186" customWidth="1"/>
    <col min="11017" max="11017" width="9.5" style="186" customWidth="1"/>
    <col min="11018" max="11018" width="10.62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7.5" style="186" bestFit="1" customWidth="1"/>
    <col min="11267" max="11268" width="10.75" style="186" customWidth="1"/>
    <col min="11269" max="11269" width="12.625" style="186" customWidth="1"/>
    <col min="11270" max="11270" width="19.5" style="186" customWidth="1"/>
    <col min="11271" max="11271" width="9.875" style="186" customWidth="1"/>
    <col min="11272" max="11272" width="18.375" style="186" customWidth="1"/>
    <col min="11273" max="11273" width="9.5" style="186" customWidth="1"/>
    <col min="11274" max="11274" width="10.62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7.5" style="186" bestFit="1" customWidth="1"/>
    <col min="11523" max="11524" width="10.75" style="186" customWidth="1"/>
    <col min="11525" max="11525" width="12.625" style="186" customWidth="1"/>
    <col min="11526" max="11526" width="19.5" style="186" customWidth="1"/>
    <col min="11527" max="11527" width="9.875" style="186" customWidth="1"/>
    <col min="11528" max="11528" width="18.375" style="186" customWidth="1"/>
    <col min="11529" max="11529" width="9.5" style="186" customWidth="1"/>
    <col min="11530" max="11530" width="10.62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7.5" style="186" bestFit="1" customWidth="1"/>
    <col min="11779" max="11780" width="10.75" style="186" customWidth="1"/>
    <col min="11781" max="11781" width="12.625" style="186" customWidth="1"/>
    <col min="11782" max="11782" width="19.5" style="186" customWidth="1"/>
    <col min="11783" max="11783" width="9.875" style="186" customWidth="1"/>
    <col min="11784" max="11784" width="18.375" style="186" customWidth="1"/>
    <col min="11785" max="11785" width="9.5" style="186" customWidth="1"/>
    <col min="11786" max="11786" width="10.62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7.5" style="186" bestFit="1" customWidth="1"/>
    <col min="12035" max="12036" width="10.75" style="186" customWidth="1"/>
    <col min="12037" max="12037" width="12.625" style="186" customWidth="1"/>
    <col min="12038" max="12038" width="19.5" style="186" customWidth="1"/>
    <col min="12039" max="12039" width="9.875" style="186" customWidth="1"/>
    <col min="12040" max="12040" width="18.375" style="186" customWidth="1"/>
    <col min="12041" max="12041" width="9.5" style="186" customWidth="1"/>
    <col min="12042" max="12042" width="10.62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7.5" style="186" bestFit="1" customWidth="1"/>
    <col min="12291" max="12292" width="10.75" style="186" customWidth="1"/>
    <col min="12293" max="12293" width="12.625" style="186" customWidth="1"/>
    <col min="12294" max="12294" width="19.5" style="186" customWidth="1"/>
    <col min="12295" max="12295" width="9.875" style="186" customWidth="1"/>
    <col min="12296" max="12296" width="18.375" style="186" customWidth="1"/>
    <col min="12297" max="12297" width="9.5" style="186" customWidth="1"/>
    <col min="12298" max="12298" width="10.62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7.5" style="186" bestFit="1" customWidth="1"/>
    <col min="12547" max="12548" width="10.75" style="186" customWidth="1"/>
    <col min="12549" max="12549" width="12.625" style="186" customWidth="1"/>
    <col min="12550" max="12550" width="19.5" style="186" customWidth="1"/>
    <col min="12551" max="12551" width="9.875" style="186" customWidth="1"/>
    <col min="12552" max="12552" width="18.375" style="186" customWidth="1"/>
    <col min="12553" max="12553" width="9.5" style="186" customWidth="1"/>
    <col min="12554" max="12554" width="10.62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7.5" style="186" bestFit="1" customWidth="1"/>
    <col min="12803" max="12804" width="10.75" style="186" customWidth="1"/>
    <col min="12805" max="12805" width="12.625" style="186" customWidth="1"/>
    <col min="12806" max="12806" width="19.5" style="186" customWidth="1"/>
    <col min="12807" max="12807" width="9.875" style="186" customWidth="1"/>
    <col min="12808" max="12808" width="18.375" style="186" customWidth="1"/>
    <col min="12809" max="12809" width="9.5" style="186" customWidth="1"/>
    <col min="12810" max="12810" width="10.62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7.5" style="186" bestFit="1" customWidth="1"/>
    <col min="13059" max="13060" width="10.75" style="186" customWidth="1"/>
    <col min="13061" max="13061" width="12.625" style="186" customWidth="1"/>
    <col min="13062" max="13062" width="19.5" style="186" customWidth="1"/>
    <col min="13063" max="13063" width="9.875" style="186" customWidth="1"/>
    <col min="13064" max="13064" width="18.375" style="186" customWidth="1"/>
    <col min="13065" max="13065" width="9.5" style="186" customWidth="1"/>
    <col min="13066" max="13066" width="10.62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7.5" style="186" bestFit="1" customWidth="1"/>
    <col min="13315" max="13316" width="10.75" style="186" customWidth="1"/>
    <col min="13317" max="13317" width="12.625" style="186" customWidth="1"/>
    <col min="13318" max="13318" width="19.5" style="186" customWidth="1"/>
    <col min="13319" max="13319" width="9.875" style="186" customWidth="1"/>
    <col min="13320" max="13320" width="18.375" style="186" customWidth="1"/>
    <col min="13321" max="13321" width="9.5" style="186" customWidth="1"/>
    <col min="13322" max="13322" width="10.62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7.5" style="186" bestFit="1" customWidth="1"/>
    <col min="13571" max="13572" width="10.75" style="186" customWidth="1"/>
    <col min="13573" max="13573" width="12.625" style="186" customWidth="1"/>
    <col min="13574" max="13574" width="19.5" style="186" customWidth="1"/>
    <col min="13575" max="13575" width="9.875" style="186" customWidth="1"/>
    <col min="13576" max="13576" width="18.375" style="186" customWidth="1"/>
    <col min="13577" max="13577" width="9.5" style="186" customWidth="1"/>
    <col min="13578" max="13578" width="10.62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7.5" style="186" bestFit="1" customWidth="1"/>
    <col min="13827" max="13828" width="10.75" style="186" customWidth="1"/>
    <col min="13829" max="13829" width="12.625" style="186" customWidth="1"/>
    <col min="13830" max="13830" width="19.5" style="186" customWidth="1"/>
    <col min="13831" max="13831" width="9.875" style="186" customWidth="1"/>
    <col min="13832" max="13832" width="18.375" style="186" customWidth="1"/>
    <col min="13833" max="13833" width="9.5" style="186" customWidth="1"/>
    <col min="13834" max="13834" width="10.62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7.5" style="186" bestFit="1" customWidth="1"/>
    <col min="14083" max="14084" width="10.75" style="186" customWidth="1"/>
    <col min="14085" max="14085" width="12.625" style="186" customWidth="1"/>
    <col min="14086" max="14086" width="19.5" style="186" customWidth="1"/>
    <col min="14087" max="14087" width="9.875" style="186" customWidth="1"/>
    <col min="14088" max="14088" width="18.375" style="186" customWidth="1"/>
    <col min="14089" max="14089" width="9.5" style="186" customWidth="1"/>
    <col min="14090" max="14090" width="10.62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7.5" style="186" bestFit="1" customWidth="1"/>
    <col min="14339" max="14340" width="10.75" style="186" customWidth="1"/>
    <col min="14341" max="14341" width="12.625" style="186" customWidth="1"/>
    <col min="14342" max="14342" width="19.5" style="186" customWidth="1"/>
    <col min="14343" max="14343" width="9.875" style="186" customWidth="1"/>
    <col min="14344" max="14344" width="18.375" style="186" customWidth="1"/>
    <col min="14345" max="14345" width="9.5" style="186" customWidth="1"/>
    <col min="14346" max="14346" width="10.62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7.5" style="186" bestFit="1" customWidth="1"/>
    <col min="14595" max="14596" width="10.75" style="186" customWidth="1"/>
    <col min="14597" max="14597" width="12.625" style="186" customWidth="1"/>
    <col min="14598" max="14598" width="19.5" style="186" customWidth="1"/>
    <col min="14599" max="14599" width="9.875" style="186" customWidth="1"/>
    <col min="14600" max="14600" width="18.375" style="186" customWidth="1"/>
    <col min="14601" max="14601" width="9.5" style="186" customWidth="1"/>
    <col min="14602" max="14602" width="10.62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7.5" style="186" bestFit="1" customWidth="1"/>
    <col min="14851" max="14852" width="10.75" style="186" customWidth="1"/>
    <col min="14853" max="14853" width="12.625" style="186" customWidth="1"/>
    <col min="14854" max="14854" width="19.5" style="186" customWidth="1"/>
    <col min="14855" max="14855" width="9.875" style="186" customWidth="1"/>
    <col min="14856" max="14856" width="18.375" style="186" customWidth="1"/>
    <col min="14857" max="14857" width="9.5" style="186" customWidth="1"/>
    <col min="14858" max="14858" width="10.62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7.5" style="186" bestFit="1" customWidth="1"/>
    <col min="15107" max="15108" width="10.75" style="186" customWidth="1"/>
    <col min="15109" max="15109" width="12.625" style="186" customWidth="1"/>
    <col min="15110" max="15110" width="19.5" style="186" customWidth="1"/>
    <col min="15111" max="15111" width="9.875" style="186" customWidth="1"/>
    <col min="15112" max="15112" width="18.375" style="186" customWidth="1"/>
    <col min="15113" max="15113" width="9.5" style="186" customWidth="1"/>
    <col min="15114" max="15114" width="10.62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7.5" style="186" bestFit="1" customWidth="1"/>
    <col min="15363" max="15364" width="10.75" style="186" customWidth="1"/>
    <col min="15365" max="15365" width="12.625" style="186" customWidth="1"/>
    <col min="15366" max="15366" width="19.5" style="186" customWidth="1"/>
    <col min="15367" max="15367" width="9.875" style="186" customWidth="1"/>
    <col min="15368" max="15368" width="18.375" style="186" customWidth="1"/>
    <col min="15369" max="15369" width="9.5" style="186" customWidth="1"/>
    <col min="15370" max="15370" width="10.62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7.5" style="186" bestFit="1" customWidth="1"/>
    <col min="15619" max="15620" width="10.75" style="186" customWidth="1"/>
    <col min="15621" max="15621" width="12.625" style="186" customWidth="1"/>
    <col min="15622" max="15622" width="19.5" style="186" customWidth="1"/>
    <col min="15623" max="15623" width="9.875" style="186" customWidth="1"/>
    <col min="15624" max="15624" width="18.375" style="186" customWidth="1"/>
    <col min="15625" max="15625" width="9.5" style="186" customWidth="1"/>
    <col min="15626" max="15626" width="10.62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7.5" style="186" bestFit="1" customWidth="1"/>
    <col min="15875" max="15876" width="10.75" style="186" customWidth="1"/>
    <col min="15877" max="15877" width="12.625" style="186" customWidth="1"/>
    <col min="15878" max="15878" width="19.5" style="186" customWidth="1"/>
    <col min="15879" max="15879" width="9.875" style="186" customWidth="1"/>
    <col min="15880" max="15880" width="18.375" style="186" customWidth="1"/>
    <col min="15881" max="15881" width="9.5" style="186" customWidth="1"/>
    <col min="15882" max="15882" width="10.62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7.5" style="186" bestFit="1" customWidth="1"/>
    <col min="16131" max="16132" width="10.75" style="186" customWidth="1"/>
    <col min="16133" max="16133" width="12.625" style="186" customWidth="1"/>
    <col min="16134" max="16134" width="19.5" style="186" customWidth="1"/>
    <col min="16135" max="16135" width="9.875" style="186" customWidth="1"/>
    <col min="16136" max="16136" width="18.375" style="186" customWidth="1"/>
    <col min="16137" max="16137" width="9.5" style="186" customWidth="1"/>
    <col min="16138" max="16138" width="10.62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356" t="s">
        <v>427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1" s="187" customFormat="1" ht="21.75" x14ac:dyDescent="0.2">
      <c r="A3" s="356" t="s">
        <v>205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</row>
    <row r="4" spans="1:11" s="187" customFormat="1" ht="21.75" x14ac:dyDescent="0.2">
      <c r="A4" s="356" t="s">
        <v>428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357" t="s">
        <v>4</v>
      </c>
      <c r="B6" s="358" t="s">
        <v>5</v>
      </c>
      <c r="C6" s="359" t="s">
        <v>6</v>
      </c>
      <c r="D6" s="357" t="s">
        <v>7</v>
      </c>
      <c r="E6" s="358" t="s">
        <v>8</v>
      </c>
      <c r="F6" s="358" t="s">
        <v>9</v>
      </c>
      <c r="G6" s="358"/>
      <c r="H6" s="358" t="s">
        <v>10</v>
      </c>
      <c r="I6" s="358"/>
      <c r="J6" s="357" t="s">
        <v>11</v>
      </c>
      <c r="K6" s="359" t="s">
        <v>12</v>
      </c>
    </row>
    <row r="7" spans="1:11" ht="59.25" customHeight="1" x14ac:dyDescent="0.3">
      <c r="A7" s="357"/>
      <c r="B7" s="358"/>
      <c r="C7" s="360"/>
      <c r="D7" s="357"/>
      <c r="E7" s="358"/>
      <c r="F7" s="191" t="s">
        <v>13</v>
      </c>
      <c r="G7" s="192" t="s">
        <v>14</v>
      </c>
      <c r="H7" s="191" t="s">
        <v>15</v>
      </c>
      <c r="I7" s="192" t="s">
        <v>16</v>
      </c>
      <c r="J7" s="357"/>
      <c r="K7" s="360"/>
    </row>
    <row r="8" spans="1:11" ht="102.75" customHeight="1" x14ac:dyDescent="0.3">
      <c r="A8" s="193">
        <v>1</v>
      </c>
      <c r="B8" s="193" t="s">
        <v>429</v>
      </c>
      <c r="C8" s="194">
        <v>100000</v>
      </c>
      <c r="D8" s="195" t="s">
        <v>52</v>
      </c>
      <c r="E8" s="196" t="s">
        <v>209</v>
      </c>
      <c r="F8" s="193" t="s">
        <v>60</v>
      </c>
      <c r="G8" s="194">
        <v>100000</v>
      </c>
      <c r="H8" s="193" t="s">
        <v>60</v>
      </c>
      <c r="I8" s="194" t="s">
        <v>336</v>
      </c>
      <c r="J8" s="196" t="s">
        <v>20</v>
      </c>
      <c r="K8" s="193" t="s">
        <v>430</v>
      </c>
    </row>
    <row r="9" spans="1:11" ht="111.75" customHeight="1" x14ac:dyDescent="0.3">
      <c r="A9" s="193">
        <v>2</v>
      </c>
      <c r="B9" s="193" t="s">
        <v>431</v>
      </c>
      <c r="C9" s="197">
        <v>100000</v>
      </c>
      <c r="D9" s="195" t="s">
        <v>52</v>
      </c>
      <c r="E9" s="196" t="s">
        <v>209</v>
      </c>
      <c r="F9" s="193" t="s">
        <v>432</v>
      </c>
      <c r="G9" s="194">
        <v>100000</v>
      </c>
      <c r="H9" s="193" t="s">
        <v>432</v>
      </c>
      <c r="I9" s="194">
        <v>100000</v>
      </c>
      <c r="J9" s="196" t="s">
        <v>20</v>
      </c>
      <c r="K9" s="198" t="s">
        <v>433</v>
      </c>
    </row>
    <row r="10" spans="1:11" ht="47.25" customHeight="1" x14ac:dyDescent="0.3">
      <c r="A10" s="353">
        <v>3</v>
      </c>
      <c r="B10" s="353" t="s">
        <v>434</v>
      </c>
      <c r="C10" s="364">
        <v>500000</v>
      </c>
      <c r="D10" s="367">
        <v>481500</v>
      </c>
      <c r="E10" s="350" t="s">
        <v>209</v>
      </c>
      <c r="F10" s="193" t="s">
        <v>45</v>
      </c>
      <c r="G10" s="194">
        <v>481500</v>
      </c>
      <c r="H10" s="353" t="s">
        <v>45</v>
      </c>
      <c r="I10" s="361">
        <v>481500</v>
      </c>
      <c r="J10" s="350" t="s">
        <v>20</v>
      </c>
      <c r="K10" s="353" t="s">
        <v>435</v>
      </c>
    </row>
    <row r="11" spans="1:11" ht="43.5" customHeight="1" x14ac:dyDescent="0.3">
      <c r="A11" s="354"/>
      <c r="B11" s="354"/>
      <c r="C11" s="365"/>
      <c r="D11" s="368"/>
      <c r="E11" s="351"/>
      <c r="F11" s="193" t="s">
        <v>436</v>
      </c>
      <c r="G11" s="194">
        <v>497550</v>
      </c>
      <c r="H11" s="354"/>
      <c r="I11" s="362"/>
      <c r="J11" s="351"/>
      <c r="K11" s="354"/>
    </row>
    <row r="12" spans="1:11" ht="46.5" customHeight="1" x14ac:dyDescent="0.3">
      <c r="A12" s="355"/>
      <c r="B12" s="355"/>
      <c r="C12" s="366"/>
      <c r="D12" s="369"/>
      <c r="E12" s="352"/>
      <c r="F12" s="193" t="s">
        <v>437</v>
      </c>
      <c r="G12" s="194">
        <v>508250</v>
      </c>
      <c r="H12" s="355"/>
      <c r="I12" s="363"/>
      <c r="J12" s="352"/>
      <c r="K12" s="355"/>
    </row>
    <row r="13" spans="1:11" ht="39" customHeight="1" x14ac:dyDescent="0.3">
      <c r="A13" s="353">
        <v>4</v>
      </c>
      <c r="B13" s="353" t="s">
        <v>438</v>
      </c>
      <c r="C13" s="364">
        <v>500000</v>
      </c>
      <c r="D13" s="367">
        <v>499690</v>
      </c>
      <c r="E13" s="350" t="s">
        <v>209</v>
      </c>
      <c r="F13" s="193" t="s">
        <v>319</v>
      </c>
      <c r="G13" s="194">
        <v>499690</v>
      </c>
      <c r="H13" s="353" t="s">
        <v>319</v>
      </c>
      <c r="I13" s="361">
        <v>499690</v>
      </c>
      <c r="J13" s="350" t="s">
        <v>20</v>
      </c>
      <c r="K13" s="353" t="s">
        <v>439</v>
      </c>
    </row>
    <row r="14" spans="1:11" ht="39.75" customHeight="1" x14ac:dyDescent="0.3">
      <c r="A14" s="354"/>
      <c r="B14" s="354"/>
      <c r="C14" s="365"/>
      <c r="D14" s="368"/>
      <c r="E14" s="351"/>
      <c r="F14" s="193" t="s">
        <v>321</v>
      </c>
      <c r="G14" s="199">
        <v>629160</v>
      </c>
      <c r="H14" s="354"/>
      <c r="I14" s="362"/>
      <c r="J14" s="351"/>
      <c r="K14" s="354"/>
    </row>
    <row r="15" spans="1:11" ht="45.75" customHeight="1" x14ac:dyDescent="0.3">
      <c r="A15" s="355"/>
      <c r="B15" s="355"/>
      <c r="C15" s="366"/>
      <c r="D15" s="369"/>
      <c r="E15" s="352"/>
      <c r="F15" s="193" t="s">
        <v>440</v>
      </c>
      <c r="G15" s="194">
        <v>721180</v>
      </c>
      <c r="H15" s="355"/>
      <c r="I15" s="363"/>
      <c r="J15" s="352"/>
      <c r="K15" s="355"/>
    </row>
    <row r="16" spans="1:11" ht="96" customHeight="1" x14ac:dyDescent="0.3">
      <c r="A16" s="200">
        <v>5</v>
      </c>
      <c r="B16" s="200" t="s">
        <v>441</v>
      </c>
      <c r="C16" s="199">
        <v>100000</v>
      </c>
      <c r="D16" s="201" t="s">
        <v>52</v>
      </c>
      <c r="E16" s="202" t="s">
        <v>209</v>
      </c>
      <c r="F16" s="200" t="s">
        <v>45</v>
      </c>
      <c r="G16" s="199">
        <v>99510</v>
      </c>
      <c r="H16" s="200" t="s">
        <v>45</v>
      </c>
      <c r="I16" s="199">
        <v>99510</v>
      </c>
      <c r="J16" s="202" t="s">
        <v>20</v>
      </c>
      <c r="K16" s="200" t="s">
        <v>442</v>
      </c>
    </row>
    <row r="17" spans="1:11" ht="96" customHeight="1" x14ac:dyDescent="0.3">
      <c r="A17" s="200">
        <v>6</v>
      </c>
      <c r="B17" s="200" t="s">
        <v>443</v>
      </c>
      <c r="C17" s="199">
        <v>100000</v>
      </c>
      <c r="D17" s="201" t="s">
        <v>52</v>
      </c>
      <c r="E17" s="202" t="s">
        <v>209</v>
      </c>
      <c r="F17" s="200" t="s">
        <v>112</v>
      </c>
      <c r="G17" s="199">
        <v>99617</v>
      </c>
      <c r="H17" s="200" t="s">
        <v>112</v>
      </c>
      <c r="I17" s="199">
        <v>99617</v>
      </c>
      <c r="J17" s="202" t="s">
        <v>20</v>
      </c>
      <c r="K17" s="200" t="s">
        <v>444</v>
      </c>
    </row>
    <row r="18" spans="1:11" ht="96" customHeight="1" x14ac:dyDescent="0.3">
      <c r="A18" s="193">
        <v>7</v>
      </c>
      <c r="B18" s="193" t="s">
        <v>445</v>
      </c>
      <c r="C18" s="194">
        <v>100000</v>
      </c>
      <c r="D18" s="195" t="s">
        <v>52</v>
      </c>
      <c r="E18" s="196" t="s">
        <v>209</v>
      </c>
      <c r="F18" s="193" t="s">
        <v>446</v>
      </c>
      <c r="G18" s="194">
        <v>98868</v>
      </c>
      <c r="H18" s="193" t="s">
        <v>446</v>
      </c>
      <c r="I18" s="194">
        <v>98868</v>
      </c>
      <c r="J18" s="196" t="s">
        <v>20</v>
      </c>
      <c r="K18" s="193" t="s">
        <v>447</v>
      </c>
    </row>
    <row r="19" spans="1:11" s="203" customFormat="1" x14ac:dyDescent="0.3">
      <c r="F19" s="204"/>
    </row>
  </sheetData>
  <mergeCells count="30">
    <mergeCell ref="H13:H15"/>
    <mergeCell ref="I13:I15"/>
    <mergeCell ref="J13:J15"/>
    <mergeCell ref="K13:K15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H10:H12"/>
    <mergeCell ref="I10:I12"/>
    <mergeCell ref="J10:J12"/>
    <mergeCell ref="K10:K12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19685039370078741" bottom="0.46" header="0.15748031496062992" footer="0.15748031496062992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topLeftCell="A16" zoomScale="115" zoomScaleNormal="115" workbookViewId="0">
      <selection activeCell="D10" sqref="D10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6.7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450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78.75" x14ac:dyDescent="0.2">
      <c r="A7" s="370"/>
      <c r="B7" s="372"/>
      <c r="C7" s="372"/>
      <c r="D7" s="370"/>
      <c r="E7" s="370"/>
      <c r="F7" s="217" t="s">
        <v>13</v>
      </c>
      <c r="G7" s="217" t="s">
        <v>454</v>
      </c>
      <c r="H7" s="217" t="s">
        <v>15</v>
      </c>
      <c r="I7" s="217" t="s">
        <v>455</v>
      </c>
      <c r="J7" s="370"/>
      <c r="K7" s="372"/>
    </row>
    <row r="8" spans="1:11" ht="110.25" x14ac:dyDescent="0.2">
      <c r="A8" s="218">
        <v>1</v>
      </c>
      <c r="B8" s="219" t="s">
        <v>456</v>
      </c>
      <c r="C8" s="220">
        <v>300000</v>
      </c>
      <c r="D8" s="221" t="s">
        <v>457</v>
      </c>
      <c r="E8" s="222" t="s">
        <v>458</v>
      </c>
      <c r="F8" s="220" t="s">
        <v>459</v>
      </c>
      <c r="G8" s="221" t="s">
        <v>460</v>
      </c>
      <c r="H8" s="220" t="s">
        <v>459</v>
      </c>
      <c r="I8" s="221" t="s">
        <v>461</v>
      </c>
      <c r="J8" s="222" t="s">
        <v>20</v>
      </c>
      <c r="K8" s="223" t="s">
        <v>462</v>
      </c>
    </row>
    <row r="9" spans="1:11" ht="63" x14ac:dyDescent="0.2">
      <c r="A9" s="218">
        <v>2</v>
      </c>
      <c r="B9" s="219" t="s">
        <v>463</v>
      </c>
      <c r="C9" s="220">
        <v>91685</v>
      </c>
      <c r="D9" s="224"/>
      <c r="E9" s="222" t="s">
        <v>458</v>
      </c>
      <c r="F9" s="220" t="s">
        <v>464</v>
      </c>
      <c r="G9" s="220" t="s">
        <v>465</v>
      </c>
      <c r="H9" s="220" t="s">
        <v>466</v>
      </c>
      <c r="I9" s="220" t="s">
        <v>465</v>
      </c>
      <c r="J9" s="222" t="s">
        <v>20</v>
      </c>
      <c r="K9" s="225" t="s">
        <v>467</v>
      </c>
    </row>
    <row r="10" spans="1:11" ht="94.5" x14ac:dyDescent="0.2">
      <c r="A10" s="218">
        <v>3</v>
      </c>
      <c r="B10" s="219" t="s">
        <v>468</v>
      </c>
      <c r="C10" s="224">
        <v>300000</v>
      </c>
      <c r="D10" s="220" t="s">
        <v>469</v>
      </c>
      <c r="E10" s="222" t="s">
        <v>458</v>
      </c>
      <c r="F10" s="218" t="s">
        <v>470</v>
      </c>
      <c r="G10" s="221" t="s">
        <v>469</v>
      </c>
      <c r="H10" s="220" t="s">
        <v>470</v>
      </c>
      <c r="I10" s="221" t="s">
        <v>469</v>
      </c>
      <c r="J10" s="222" t="s">
        <v>20</v>
      </c>
      <c r="K10" s="225" t="s">
        <v>471</v>
      </c>
    </row>
    <row r="11" spans="1:11" ht="78.75" x14ac:dyDescent="0.2">
      <c r="A11" s="218">
        <v>4</v>
      </c>
      <c r="B11" s="219" t="s">
        <v>472</v>
      </c>
      <c r="C11" s="224">
        <v>97000</v>
      </c>
      <c r="D11" s="224"/>
      <c r="E11" s="226" t="s">
        <v>458</v>
      </c>
      <c r="F11" s="218" t="s">
        <v>473</v>
      </c>
      <c r="G11" s="220" t="s">
        <v>474</v>
      </c>
      <c r="H11" s="220" t="s">
        <v>473</v>
      </c>
      <c r="I11" s="220" t="s">
        <v>475</v>
      </c>
      <c r="J11" s="222" t="s">
        <v>20</v>
      </c>
      <c r="K11" s="225" t="s">
        <v>476</v>
      </c>
    </row>
    <row r="12" spans="1:11" ht="94.5" x14ac:dyDescent="0.25">
      <c r="A12" s="218">
        <v>5</v>
      </c>
      <c r="B12" s="227" t="s">
        <v>477</v>
      </c>
      <c r="C12" s="224">
        <v>20248</v>
      </c>
      <c r="D12" s="224"/>
      <c r="E12" s="222" t="s">
        <v>458</v>
      </c>
      <c r="F12" s="228" t="s">
        <v>478</v>
      </c>
      <c r="G12" s="221" t="s">
        <v>479</v>
      </c>
      <c r="H12" s="221" t="s">
        <v>478</v>
      </c>
      <c r="I12" s="221" t="s">
        <v>479</v>
      </c>
      <c r="J12" s="222" t="s">
        <v>20</v>
      </c>
      <c r="K12" s="225" t="s">
        <v>480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"/>
  <sheetViews>
    <sheetView zoomScale="115" zoomScaleNormal="115" workbookViewId="0">
      <selection activeCell="L8" sqref="L8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6.7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481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78.75" x14ac:dyDescent="0.2">
      <c r="A7" s="370"/>
      <c r="B7" s="372"/>
      <c r="C7" s="372"/>
      <c r="D7" s="370"/>
      <c r="E7" s="370"/>
      <c r="F7" s="229" t="s">
        <v>13</v>
      </c>
      <c r="G7" s="229" t="s">
        <v>454</v>
      </c>
      <c r="H7" s="229" t="s">
        <v>15</v>
      </c>
      <c r="I7" s="229" t="s">
        <v>455</v>
      </c>
      <c r="J7" s="370"/>
      <c r="K7" s="372"/>
    </row>
    <row r="8" spans="1:11" ht="94.5" x14ac:dyDescent="0.2">
      <c r="A8" s="218">
        <v>1</v>
      </c>
      <c r="B8" s="219" t="s">
        <v>482</v>
      </c>
      <c r="C8" s="220">
        <v>208650</v>
      </c>
      <c r="D8" s="221" t="s">
        <v>483</v>
      </c>
      <c r="E8" s="222" t="s">
        <v>458</v>
      </c>
      <c r="F8" s="220" t="s">
        <v>484</v>
      </c>
      <c r="G8" s="221" t="s">
        <v>485</v>
      </c>
      <c r="H8" s="220" t="s">
        <v>486</v>
      </c>
      <c r="I8" s="221" t="s">
        <v>487</v>
      </c>
      <c r="J8" s="222" t="s">
        <v>20</v>
      </c>
      <c r="K8" s="223" t="s">
        <v>488</v>
      </c>
    </row>
    <row r="9" spans="1:11" ht="15.75" x14ac:dyDescent="0.2">
      <c r="A9" s="218"/>
      <c r="B9" s="219"/>
      <c r="C9" s="220"/>
      <c r="D9" s="224"/>
      <c r="E9" s="222"/>
      <c r="F9" s="220"/>
      <c r="G9" s="220"/>
      <c r="H9" s="220"/>
      <c r="I9" s="220"/>
      <c r="J9" s="222"/>
      <c r="K9" s="225"/>
    </row>
    <row r="10" spans="1:11" ht="15.75" x14ac:dyDescent="0.2">
      <c r="A10" s="218"/>
      <c r="B10" s="219"/>
      <c r="C10" s="224"/>
      <c r="D10" s="220"/>
      <c r="E10" s="222"/>
      <c r="F10" s="218"/>
      <c r="G10" s="221"/>
      <c r="H10" s="220"/>
      <c r="I10" s="221"/>
      <c r="J10" s="222"/>
      <c r="K10" s="225"/>
    </row>
    <row r="11" spans="1:11" ht="15.75" x14ac:dyDescent="0.2">
      <c r="A11" s="218"/>
      <c r="B11" s="219"/>
      <c r="C11" s="224"/>
      <c r="D11" s="224"/>
      <c r="E11" s="226"/>
      <c r="F11" s="218"/>
      <c r="G11" s="220"/>
      <c r="H11" s="220"/>
      <c r="I11" s="220"/>
      <c r="J11" s="222"/>
      <c r="K11" s="225"/>
    </row>
    <row r="12" spans="1:11" ht="15.75" x14ac:dyDescent="0.25">
      <c r="A12" s="218"/>
      <c r="B12" s="227"/>
      <c r="C12" s="224"/>
      <c r="D12" s="224"/>
      <c r="E12" s="222"/>
      <c r="F12" s="228"/>
      <c r="G12" s="221"/>
      <c r="H12" s="221"/>
      <c r="I12" s="221"/>
      <c r="J12" s="222"/>
      <c r="K12" s="225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"/>
  <sheetViews>
    <sheetView zoomScale="55" zoomScaleNormal="55" workbookViewId="0">
      <selection activeCell="Q28" sqref="Q28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8.12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489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78.75" x14ac:dyDescent="0.2">
      <c r="A7" s="370"/>
      <c r="B7" s="372"/>
      <c r="C7" s="372"/>
      <c r="D7" s="370"/>
      <c r="E7" s="370"/>
      <c r="F7" s="230" t="s">
        <v>13</v>
      </c>
      <c r="G7" s="230" t="s">
        <v>454</v>
      </c>
      <c r="H7" s="230" t="s">
        <v>15</v>
      </c>
      <c r="I7" s="230" t="s">
        <v>455</v>
      </c>
      <c r="J7" s="370"/>
      <c r="K7" s="372"/>
    </row>
    <row r="8" spans="1:11" ht="78.75" x14ac:dyDescent="0.2">
      <c r="A8" s="218">
        <v>1</v>
      </c>
      <c r="B8" s="219" t="s">
        <v>490</v>
      </c>
      <c r="C8" s="220">
        <v>10920</v>
      </c>
      <c r="D8" s="221" t="s">
        <v>491</v>
      </c>
      <c r="E8" s="222" t="s">
        <v>458</v>
      </c>
      <c r="F8" s="220" t="s">
        <v>492</v>
      </c>
      <c r="G8" s="221" t="s">
        <v>491</v>
      </c>
      <c r="H8" s="220" t="s">
        <v>492</v>
      </c>
      <c r="I8" s="221" t="s">
        <v>491</v>
      </c>
      <c r="J8" s="222" t="s">
        <v>20</v>
      </c>
      <c r="K8" s="223" t="s">
        <v>493</v>
      </c>
    </row>
    <row r="9" spans="1:11" ht="94.5" x14ac:dyDescent="0.2">
      <c r="A9" s="218">
        <v>2</v>
      </c>
      <c r="B9" s="219" t="s">
        <v>494</v>
      </c>
      <c r="C9" s="220">
        <v>11295</v>
      </c>
      <c r="D9" s="221" t="s">
        <v>495</v>
      </c>
      <c r="E9" s="222" t="s">
        <v>458</v>
      </c>
      <c r="F9" s="220" t="s">
        <v>496</v>
      </c>
      <c r="G9" s="221" t="s">
        <v>495</v>
      </c>
      <c r="H9" s="220" t="s">
        <v>496</v>
      </c>
      <c r="I9" s="221" t="s">
        <v>495</v>
      </c>
      <c r="J9" s="222" t="s">
        <v>20</v>
      </c>
      <c r="K9" s="223" t="s">
        <v>497</v>
      </c>
    </row>
    <row r="18" spans="2:14" ht="15.75" x14ac:dyDescent="0.2">
      <c r="D18" s="218"/>
      <c r="E18" s="219"/>
      <c r="F18" s="224"/>
      <c r="G18" s="224"/>
      <c r="H18" s="226"/>
      <c r="I18" s="218"/>
      <c r="J18" s="220"/>
      <c r="K18" s="220"/>
      <c r="L18" s="220"/>
      <c r="M18" s="222"/>
      <c r="N18" s="225"/>
    </row>
    <row r="19" spans="2:14" ht="15.75" x14ac:dyDescent="0.25">
      <c r="D19" s="218"/>
      <c r="E19" s="227"/>
      <c r="F19" s="224"/>
      <c r="G19" s="224"/>
      <c r="H19" s="222"/>
      <c r="I19" s="228"/>
      <c r="J19" s="221"/>
      <c r="K19" s="221"/>
      <c r="L19" s="221"/>
      <c r="M19" s="222"/>
      <c r="N19" s="225"/>
    </row>
    <row r="20" spans="2:14" ht="15.75" x14ac:dyDescent="0.2">
      <c r="B20" s="218"/>
      <c r="C20" s="219"/>
      <c r="D20" s="224"/>
      <c r="E20" s="220"/>
      <c r="F20" s="222"/>
      <c r="G20" s="218"/>
      <c r="H20" s="221"/>
      <c r="I20" s="220"/>
      <c r="J20" s="221"/>
      <c r="K20" s="222"/>
      <c r="L20" s="225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9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9"/>
  <sheetViews>
    <sheetView workbookViewId="0">
      <selection activeCell="C15" sqref="C15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8.12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498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78.75" x14ac:dyDescent="0.2">
      <c r="A7" s="370"/>
      <c r="B7" s="372"/>
      <c r="C7" s="372"/>
      <c r="D7" s="370"/>
      <c r="E7" s="370"/>
      <c r="F7" s="231" t="s">
        <v>13</v>
      </c>
      <c r="G7" s="231" t="s">
        <v>454</v>
      </c>
      <c r="H7" s="231" t="s">
        <v>15</v>
      </c>
      <c r="I7" s="231" t="s">
        <v>455</v>
      </c>
      <c r="J7" s="370"/>
      <c r="K7" s="372"/>
    </row>
    <row r="8" spans="1:11" ht="94.5" x14ac:dyDescent="0.2">
      <c r="A8" s="218">
        <v>1</v>
      </c>
      <c r="B8" s="219" t="s">
        <v>499</v>
      </c>
      <c r="C8" s="220">
        <v>35000</v>
      </c>
      <c r="D8" s="221" t="s">
        <v>500</v>
      </c>
      <c r="E8" s="222" t="s">
        <v>458</v>
      </c>
      <c r="F8" s="220" t="s">
        <v>496</v>
      </c>
      <c r="G8" s="221" t="s">
        <v>500</v>
      </c>
      <c r="H8" s="220" t="s">
        <v>496</v>
      </c>
      <c r="I8" s="221" t="s">
        <v>501</v>
      </c>
      <c r="J8" s="222" t="s">
        <v>20</v>
      </c>
      <c r="K8" s="223" t="s">
        <v>502</v>
      </c>
    </row>
    <row r="9" spans="1:11" ht="15.75" x14ac:dyDescent="0.2">
      <c r="A9" s="218"/>
      <c r="B9" s="219"/>
      <c r="C9" s="220"/>
      <c r="D9" s="221"/>
      <c r="E9" s="222"/>
      <c r="F9" s="220"/>
      <c r="G9" s="221"/>
      <c r="H9" s="220"/>
      <c r="I9" s="221"/>
      <c r="J9" s="222"/>
      <c r="K9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9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0"/>
  <sheetViews>
    <sheetView topLeftCell="A7" workbookViewId="0">
      <selection activeCell="D10" sqref="D10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8.12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503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78.75" x14ac:dyDescent="0.2">
      <c r="A7" s="370"/>
      <c r="B7" s="372"/>
      <c r="C7" s="372"/>
      <c r="D7" s="370"/>
      <c r="E7" s="370"/>
      <c r="F7" s="232" t="s">
        <v>13</v>
      </c>
      <c r="G7" s="232" t="s">
        <v>454</v>
      </c>
      <c r="H7" s="232" t="s">
        <v>15</v>
      </c>
      <c r="I7" s="232" t="s">
        <v>455</v>
      </c>
      <c r="J7" s="370"/>
      <c r="K7" s="372"/>
    </row>
    <row r="8" spans="1:11" ht="78.75" x14ac:dyDescent="0.2">
      <c r="A8" s="218">
        <v>1</v>
      </c>
      <c r="B8" s="219" t="s">
        <v>504</v>
      </c>
      <c r="C8" s="220">
        <v>22014</v>
      </c>
      <c r="D8" s="221" t="s">
        <v>505</v>
      </c>
      <c r="E8" s="222" t="s">
        <v>458</v>
      </c>
      <c r="F8" s="220" t="s">
        <v>53</v>
      </c>
      <c r="G8" s="221" t="s">
        <v>505</v>
      </c>
      <c r="H8" s="220" t="s">
        <v>53</v>
      </c>
      <c r="I8" s="221" t="s">
        <v>505</v>
      </c>
      <c r="J8" s="222" t="s">
        <v>20</v>
      </c>
      <c r="K8" s="223" t="s">
        <v>506</v>
      </c>
    </row>
    <row r="9" spans="1:11" ht="78.75" x14ac:dyDescent="0.2">
      <c r="A9" s="218">
        <v>2</v>
      </c>
      <c r="B9" s="219" t="s">
        <v>507</v>
      </c>
      <c r="C9" s="220">
        <v>97000</v>
      </c>
      <c r="D9" s="221" t="s">
        <v>508</v>
      </c>
      <c r="E9" s="222" t="s">
        <v>458</v>
      </c>
      <c r="F9" s="220" t="s">
        <v>473</v>
      </c>
      <c r="G9" s="221" t="s">
        <v>508</v>
      </c>
      <c r="H9" s="220" t="s">
        <v>473</v>
      </c>
      <c r="I9" s="221" t="s">
        <v>508</v>
      </c>
      <c r="J9" s="222" t="s">
        <v>20</v>
      </c>
      <c r="K9" s="223" t="s">
        <v>509</v>
      </c>
    </row>
    <row r="10" spans="1:11" ht="94.5" x14ac:dyDescent="0.2">
      <c r="A10" s="218">
        <v>3</v>
      </c>
      <c r="B10" s="225" t="s">
        <v>510</v>
      </c>
      <c r="C10" s="220">
        <v>17070</v>
      </c>
      <c r="D10" s="221" t="s">
        <v>511</v>
      </c>
      <c r="E10" s="222" t="s">
        <v>458</v>
      </c>
      <c r="F10" s="220" t="s">
        <v>478</v>
      </c>
      <c r="G10" s="221" t="s">
        <v>512</v>
      </c>
      <c r="H10" s="220" t="s">
        <v>478</v>
      </c>
      <c r="I10" s="221" t="s">
        <v>513</v>
      </c>
      <c r="J10" s="222" t="s">
        <v>20</v>
      </c>
      <c r="K10" s="223" t="s">
        <v>509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0"/>
  <sheetViews>
    <sheetView topLeftCell="A7" workbookViewId="0">
      <selection activeCell="K8" sqref="K8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8.12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514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78.75" x14ac:dyDescent="0.2">
      <c r="A7" s="370"/>
      <c r="B7" s="372"/>
      <c r="C7" s="372"/>
      <c r="D7" s="370"/>
      <c r="E7" s="370"/>
      <c r="F7" s="233" t="s">
        <v>13</v>
      </c>
      <c r="G7" s="233" t="s">
        <v>454</v>
      </c>
      <c r="H7" s="233" t="s">
        <v>15</v>
      </c>
      <c r="I7" s="233" t="s">
        <v>455</v>
      </c>
      <c r="J7" s="370"/>
      <c r="K7" s="372"/>
    </row>
    <row r="8" spans="1:11" ht="94.5" x14ac:dyDescent="0.2">
      <c r="A8" s="218">
        <v>1</v>
      </c>
      <c r="B8" s="219" t="s">
        <v>515</v>
      </c>
      <c r="C8" s="220">
        <v>450000</v>
      </c>
      <c r="D8" s="221" t="s">
        <v>516</v>
      </c>
      <c r="E8" s="222" t="s">
        <v>458</v>
      </c>
      <c r="F8" s="220" t="s">
        <v>517</v>
      </c>
      <c r="G8" s="221" t="s">
        <v>518</v>
      </c>
      <c r="H8" s="220" t="s">
        <v>517</v>
      </c>
      <c r="I8" s="221" t="s">
        <v>516</v>
      </c>
      <c r="J8" s="222" t="s">
        <v>20</v>
      </c>
      <c r="K8" s="223" t="s">
        <v>519</v>
      </c>
    </row>
    <row r="9" spans="1:11" ht="15.75" x14ac:dyDescent="0.2">
      <c r="A9" s="218"/>
      <c r="B9" s="219"/>
      <c r="C9" s="220"/>
      <c r="D9" s="221"/>
      <c r="E9" s="222"/>
      <c r="F9" s="220"/>
      <c r="G9" s="221"/>
      <c r="H9" s="220"/>
      <c r="I9" s="221"/>
      <c r="J9" s="222"/>
      <c r="K9" s="223"/>
    </row>
    <row r="10" spans="1:11" ht="15.75" x14ac:dyDescent="0.2">
      <c r="A10" s="218"/>
      <c r="B10" s="225"/>
      <c r="C10" s="220"/>
      <c r="D10" s="221"/>
      <c r="E10" s="222"/>
      <c r="F10" s="220"/>
      <c r="G10" s="221"/>
      <c r="H10" s="220"/>
      <c r="I10" s="221"/>
      <c r="J10" s="222"/>
      <c r="K10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2"/>
  <sheetViews>
    <sheetView topLeftCell="A7" workbookViewId="0">
      <selection activeCell="F8" sqref="F8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520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47.25" x14ac:dyDescent="0.2">
      <c r="A7" s="370"/>
      <c r="B7" s="372"/>
      <c r="C7" s="372"/>
      <c r="D7" s="370"/>
      <c r="E7" s="370"/>
      <c r="F7" s="234" t="s">
        <v>13</v>
      </c>
      <c r="G7" s="234" t="s">
        <v>454</v>
      </c>
      <c r="H7" s="234" t="s">
        <v>15</v>
      </c>
      <c r="I7" s="234" t="s">
        <v>455</v>
      </c>
      <c r="J7" s="370"/>
      <c r="K7" s="372"/>
    </row>
    <row r="8" spans="1:11" ht="47.25" x14ac:dyDescent="0.2">
      <c r="A8" s="218">
        <v>1</v>
      </c>
      <c r="B8" s="219" t="s">
        <v>521</v>
      </c>
      <c r="C8" s="220">
        <v>450000</v>
      </c>
      <c r="D8" s="221" t="s">
        <v>522</v>
      </c>
      <c r="E8" s="222" t="s">
        <v>458</v>
      </c>
      <c r="F8" s="220" t="s">
        <v>523</v>
      </c>
      <c r="G8" s="221" t="s">
        <v>524</v>
      </c>
      <c r="H8" s="220" t="s">
        <v>523</v>
      </c>
      <c r="I8" s="221" t="s">
        <v>522</v>
      </c>
      <c r="J8" s="222" t="s">
        <v>20</v>
      </c>
      <c r="K8" s="223" t="s">
        <v>525</v>
      </c>
    </row>
    <row r="9" spans="1:11" ht="47.25" x14ac:dyDescent="0.2">
      <c r="A9" s="218">
        <v>2</v>
      </c>
      <c r="B9" s="219" t="s">
        <v>526</v>
      </c>
      <c r="C9" s="220">
        <v>20065</v>
      </c>
      <c r="D9" s="221" t="s">
        <v>527</v>
      </c>
      <c r="E9" s="222" t="s">
        <v>458</v>
      </c>
      <c r="F9" s="220" t="s">
        <v>496</v>
      </c>
      <c r="G9" s="221" t="s">
        <v>528</v>
      </c>
      <c r="H9" s="220" t="s">
        <v>496</v>
      </c>
      <c r="I9" s="221" t="s">
        <v>529</v>
      </c>
      <c r="J9" s="222" t="s">
        <v>20</v>
      </c>
      <c r="K9" s="223" t="s">
        <v>530</v>
      </c>
    </row>
    <row r="10" spans="1:11" ht="47.25" x14ac:dyDescent="0.2">
      <c r="A10" s="218">
        <v>3</v>
      </c>
      <c r="B10" s="219" t="s">
        <v>531</v>
      </c>
      <c r="C10" s="220">
        <v>91200</v>
      </c>
      <c r="D10" s="221" t="s">
        <v>532</v>
      </c>
      <c r="E10" s="222" t="s">
        <v>458</v>
      </c>
      <c r="F10" s="220" t="s">
        <v>523</v>
      </c>
      <c r="G10" s="221" t="s">
        <v>533</v>
      </c>
      <c r="H10" s="220" t="s">
        <v>523</v>
      </c>
      <c r="I10" s="221" t="s">
        <v>534</v>
      </c>
      <c r="J10" s="222" t="s">
        <v>20</v>
      </c>
      <c r="K10" s="223" t="s">
        <v>535</v>
      </c>
    </row>
    <row r="11" spans="1:11" ht="47.25" x14ac:dyDescent="0.2">
      <c r="A11" s="218">
        <v>4</v>
      </c>
      <c r="B11" s="219" t="s">
        <v>536</v>
      </c>
      <c r="C11" s="220">
        <v>93000</v>
      </c>
      <c r="D11" s="221" t="s">
        <v>537</v>
      </c>
      <c r="E11" s="222" t="s">
        <v>458</v>
      </c>
      <c r="F11" s="220" t="s">
        <v>538</v>
      </c>
      <c r="G11" s="221" t="s">
        <v>539</v>
      </c>
      <c r="H11" s="220" t="s">
        <v>538</v>
      </c>
      <c r="I11" s="221" t="s">
        <v>540</v>
      </c>
      <c r="J11" s="222" t="s">
        <v>20</v>
      </c>
      <c r="K11" s="223" t="s">
        <v>541</v>
      </c>
    </row>
    <row r="12" spans="1:11" ht="47.25" x14ac:dyDescent="0.2">
      <c r="A12" s="218">
        <v>5</v>
      </c>
      <c r="B12" s="219" t="s">
        <v>542</v>
      </c>
      <c r="C12" s="220">
        <v>93300</v>
      </c>
      <c r="D12" s="221" t="s">
        <v>543</v>
      </c>
      <c r="E12" s="222" t="s">
        <v>458</v>
      </c>
      <c r="F12" s="220" t="s">
        <v>544</v>
      </c>
      <c r="G12" s="221" t="s">
        <v>545</v>
      </c>
      <c r="H12" s="220" t="s">
        <v>544</v>
      </c>
      <c r="I12" s="221" t="s">
        <v>543</v>
      </c>
      <c r="J12" s="222" t="s">
        <v>20</v>
      </c>
      <c r="K12" s="223" t="s">
        <v>546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8"/>
  <sheetViews>
    <sheetView workbookViewId="0">
      <selection activeCell="K8" sqref="K8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547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35" t="s">
        <v>13</v>
      </c>
      <c r="G7" s="235" t="s">
        <v>454</v>
      </c>
      <c r="H7" s="235" t="s">
        <v>15</v>
      </c>
      <c r="I7" s="235" t="s">
        <v>455</v>
      </c>
      <c r="J7" s="370"/>
      <c r="K7" s="372"/>
    </row>
    <row r="8" spans="1:11" ht="47.25" x14ac:dyDescent="0.2">
      <c r="A8" s="218">
        <v>1</v>
      </c>
      <c r="B8" s="219" t="s">
        <v>548</v>
      </c>
      <c r="C8" s="220">
        <v>81000</v>
      </c>
      <c r="D8" s="221" t="s">
        <v>549</v>
      </c>
      <c r="E8" s="222" t="s">
        <v>458</v>
      </c>
      <c r="F8" s="220" t="s">
        <v>36</v>
      </c>
      <c r="G8" s="221" t="s">
        <v>550</v>
      </c>
      <c r="H8" s="220" t="s">
        <v>36</v>
      </c>
      <c r="I8" s="221" t="s">
        <v>549</v>
      </c>
      <c r="J8" s="222" t="s">
        <v>20</v>
      </c>
      <c r="K8" s="223" t="s">
        <v>551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9"/>
  <sheetViews>
    <sheetView showRuler="0" view="pageBreakPreview" topLeftCell="A28" zoomScaleSheetLayoutView="100" workbookViewId="0">
      <selection activeCell="F24" sqref="F24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25" style="55" bestFit="1" customWidth="1"/>
    <col min="4" max="4" width="8.625" style="55" customWidth="1"/>
    <col min="5" max="5" width="8.25" style="55" customWidth="1"/>
    <col min="6" max="6" width="18.5" style="56" customWidth="1"/>
    <col min="7" max="7" width="12.5" style="55" customWidth="1"/>
    <col min="8" max="8" width="18.62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73" t="s">
        <v>71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s="28" customFormat="1" x14ac:dyDescent="0.2">
      <c r="A3" s="273" t="s">
        <v>72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s="28" customFormat="1" x14ac:dyDescent="0.2">
      <c r="A4" s="273" t="s">
        <v>73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70" t="s">
        <v>4</v>
      </c>
      <c r="B6" s="274" t="s">
        <v>5</v>
      </c>
      <c r="C6" s="271" t="s">
        <v>6</v>
      </c>
      <c r="D6" s="270" t="s">
        <v>7</v>
      </c>
      <c r="E6" s="274" t="s">
        <v>8</v>
      </c>
      <c r="F6" s="274" t="s">
        <v>9</v>
      </c>
      <c r="G6" s="274"/>
      <c r="H6" s="274" t="s">
        <v>10</v>
      </c>
      <c r="I6" s="274"/>
      <c r="J6" s="270" t="s">
        <v>11</v>
      </c>
      <c r="K6" s="271" t="s">
        <v>12</v>
      </c>
    </row>
    <row r="7" spans="1:11" ht="59.25" customHeight="1" x14ac:dyDescent="0.3">
      <c r="A7" s="270"/>
      <c r="B7" s="274"/>
      <c r="C7" s="272"/>
      <c r="D7" s="270"/>
      <c r="E7" s="274"/>
      <c r="F7" s="32" t="s">
        <v>13</v>
      </c>
      <c r="G7" s="33" t="s">
        <v>14</v>
      </c>
      <c r="H7" s="32" t="s">
        <v>15</v>
      </c>
      <c r="I7" s="33" t="s">
        <v>16</v>
      </c>
      <c r="J7" s="270"/>
      <c r="K7" s="272"/>
    </row>
    <row r="8" spans="1:11" ht="100.5" customHeight="1" x14ac:dyDescent="0.3">
      <c r="A8" s="34">
        <v>1</v>
      </c>
      <c r="B8" s="34" t="s">
        <v>74</v>
      </c>
      <c r="C8" s="35" t="s">
        <v>56</v>
      </c>
      <c r="D8" s="36" t="s">
        <v>52</v>
      </c>
      <c r="E8" s="37" t="s">
        <v>18</v>
      </c>
      <c r="F8" s="34" t="s">
        <v>75</v>
      </c>
      <c r="G8" s="35">
        <v>93457.94</v>
      </c>
      <c r="H8" s="34" t="s">
        <v>75</v>
      </c>
      <c r="I8" s="35" t="s">
        <v>56</v>
      </c>
      <c r="J8" s="37" t="s">
        <v>20</v>
      </c>
      <c r="K8" s="34" t="s">
        <v>76</v>
      </c>
    </row>
    <row r="9" spans="1:11" ht="78" customHeight="1" x14ac:dyDescent="0.3">
      <c r="A9" s="34">
        <v>2</v>
      </c>
      <c r="B9" s="34" t="s">
        <v>77</v>
      </c>
      <c r="C9" s="35">
        <v>50000</v>
      </c>
      <c r="D9" s="36" t="s">
        <v>52</v>
      </c>
      <c r="E9" s="37" t="s">
        <v>18</v>
      </c>
      <c r="F9" s="34" t="s">
        <v>78</v>
      </c>
      <c r="G9" s="35">
        <v>50000</v>
      </c>
      <c r="H9" s="34" t="s">
        <v>78</v>
      </c>
      <c r="I9" s="35" t="s">
        <v>79</v>
      </c>
      <c r="J9" s="37" t="s">
        <v>20</v>
      </c>
      <c r="K9" s="38" t="s">
        <v>80</v>
      </c>
    </row>
    <row r="10" spans="1:11" ht="78.75" customHeight="1" x14ac:dyDescent="0.3">
      <c r="A10" s="34">
        <v>3</v>
      </c>
      <c r="B10" s="34" t="s">
        <v>81</v>
      </c>
      <c r="C10" s="35">
        <v>93457.94</v>
      </c>
      <c r="D10" s="36" t="s">
        <v>52</v>
      </c>
      <c r="E10" s="37" t="s">
        <v>18</v>
      </c>
      <c r="F10" s="34" t="s">
        <v>82</v>
      </c>
      <c r="G10" s="35">
        <v>93457.94</v>
      </c>
      <c r="H10" s="34" t="s">
        <v>82</v>
      </c>
      <c r="I10" s="35" t="s">
        <v>56</v>
      </c>
      <c r="J10" s="37" t="s">
        <v>20</v>
      </c>
      <c r="K10" s="34" t="s">
        <v>83</v>
      </c>
    </row>
    <row r="11" spans="1:11" ht="81" customHeight="1" x14ac:dyDescent="0.3">
      <c r="A11" s="34">
        <v>4</v>
      </c>
      <c r="B11" s="34" t="s">
        <v>84</v>
      </c>
      <c r="C11" s="35">
        <v>75950</v>
      </c>
      <c r="D11" s="36" t="s">
        <v>52</v>
      </c>
      <c r="E11" s="37" t="s">
        <v>18</v>
      </c>
      <c r="F11" s="34" t="s">
        <v>85</v>
      </c>
      <c r="G11" s="35">
        <v>75950</v>
      </c>
      <c r="H11" s="34" t="s">
        <v>85</v>
      </c>
      <c r="I11" s="35" t="s">
        <v>86</v>
      </c>
      <c r="J11" s="37" t="s">
        <v>20</v>
      </c>
      <c r="K11" s="34" t="s">
        <v>87</v>
      </c>
    </row>
    <row r="12" spans="1:11" ht="77.25" customHeight="1" x14ac:dyDescent="0.3">
      <c r="A12" s="34">
        <v>5</v>
      </c>
      <c r="B12" s="34" t="s">
        <v>88</v>
      </c>
      <c r="C12" s="35">
        <v>93457.94</v>
      </c>
      <c r="D12" s="36" t="s">
        <v>52</v>
      </c>
      <c r="E12" s="37" t="s">
        <v>18</v>
      </c>
      <c r="F12" s="34" t="s">
        <v>89</v>
      </c>
      <c r="G12" s="35">
        <v>93457.94</v>
      </c>
      <c r="H12" s="34" t="s">
        <v>89</v>
      </c>
      <c r="I12" s="35" t="s">
        <v>56</v>
      </c>
      <c r="J12" s="37" t="s">
        <v>20</v>
      </c>
      <c r="K12" s="34" t="s">
        <v>90</v>
      </c>
    </row>
    <row r="13" spans="1:11" ht="77.25" customHeight="1" x14ac:dyDescent="0.3">
      <c r="A13" s="34">
        <v>6</v>
      </c>
      <c r="B13" s="34" t="s">
        <v>91</v>
      </c>
      <c r="C13" s="35">
        <v>93457.94</v>
      </c>
      <c r="D13" s="36" t="s">
        <v>52</v>
      </c>
      <c r="E13" s="37" t="s">
        <v>18</v>
      </c>
      <c r="F13" s="34" t="s">
        <v>92</v>
      </c>
      <c r="G13" s="35">
        <v>93457.94</v>
      </c>
      <c r="H13" s="34" t="s">
        <v>92</v>
      </c>
      <c r="I13" s="35" t="s">
        <v>56</v>
      </c>
      <c r="J13" s="37" t="s">
        <v>20</v>
      </c>
      <c r="K13" s="34" t="s">
        <v>93</v>
      </c>
    </row>
    <row r="14" spans="1:11" ht="151.5" customHeight="1" x14ac:dyDescent="0.3">
      <c r="A14" s="34">
        <v>7</v>
      </c>
      <c r="B14" s="34" t="s">
        <v>94</v>
      </c>
      <c r="C14" s="35">
        <v>93457.94</v>
      </c>
      <c r="D14" s="36" t="s">
        <v>52</v>
      </c>
      <c r="E14" s="37" t="s">
        <v>18</v>
      </c>
      <c r="F14" s="34" t="s">
        <v>95</v>
      </c>
      <c r="G14" s="35">
        <v>93457.94</v>
      </c>
      <c r="H14" s="34" t="s">
        <v>95</v>
      </c>
      <c r="I14" s="35" t="s">
        <v>56</v>
      </c>
      <c r="J14" s="37" t="s">
        <v>20</v>
      </c>
      <c r="K14" s="34" t="s">
        <v>96</v>
      </c>
    </row>
    <row r="15" spans="1:11" ht="87" customHeight="1" x14ac:dyDescent="0.3">
      <c r="A15" s="34">
        <v>8</v>
      </c>
      <c r="B15" s="34" t="s">
        <v>97</v>
      </c>
      <c r="C15" s="35">
        <v>93457.94</v>
      </c>
      <c r="D15" s="36" t="s">
        <v>52</v>
      </c>
      <c r="E15" s="37" t="s">
        <v>18</v>
      </c>
      <c r="F15" s="34" t="s">
        <v>98</v>
      </c>
      <c r="G15" s="35">
        <v>93457.94</v>
      </c>
      <c r="H15" s="34" t="s">
        <v>98</v>
      </c>
      <c r="I15" s="35" t="s">
        <v>56</v>
      </c>
      <c r="J15" s="37" t="s">
        <v>20</v>
      </c>
      <c r="K15" s="38" t="s">
        <v>80</v>
      </c>
    </row>
    <row r="16" spans="1:11" ht="76.5" customHeight="1" x14ac:dyDescent="0.3">
      <c r="A16" s="34">
        <v>9</v>
      </c>
      <c r="B16" s="34" t="s">
        <v>99</v>
      </c>
      <c r="C16" s="35">
        <v>29700</v>
      </c>
      <c r="D16" s="36" t="s">
        <v>52</v>
      </c>
      <c r="E16" s="37" t="s">
        <v>18</v>
      </c>
      <c r="F16" s="34" t="s">
        <v>53</v>
      </c>
      <c r="G16" s="35">
        <v>29700</v>
      </c>
      <c r="H16" s="34" t="s">
        <v>53</v>
      </c>
      <c r="I16" s="35" t="s">
        <v>100</v>
      </c>
      <c r="J16" s="37" t="s">
        <v>20</v>
      </c>
      <c r="K16" s="34" t="s">
        <v>101</v>
      </c>
    </row>
    <row r="17" spans="1:11" ht="78" customHeight="1" x14ac:dyDescent="0.3">
      <c r="A17" s="34">
        <v>10</v>
      </c>
      <c r="B17" s="34" t="s">
        <v>102</v>
      </c>
      <c r="C17" s="35">
        <v>20546</v>
      </c>
      <c r="D17" s="36" t="s">
        <v>52</v>
      </c>
      <c r="E17" s="37" t="s">
        <v>18</v>
      </c>
      <c r="F17" s="34" t="s">
        <v>53</v>
      </c>
      <c r="G17" s="35">
        <v>20546</v>
      </c>
      <c r="H17" s="34" t="s">
        <v>53</v>
      </c>
      <c r="I17" s="35" t="s">
        <v>103</v>
      </c>
      <c r="J17" s="37" t="s">
        <v>20</v>
      </c>
      <c r="K17" s="34" t="s">
        <v>104</v>
      </c>
    </row>
    <row r="18" spans="1:11" ht="77.25" customHeight="1" x14ac:dyDescent="0.3">
      <c r="A18" s="34">
        <v>11</v>
      </c>
      <c r="B18" s="34" t="s">
        <v>105</v>
      </c>
      <c r="C18" s="35">
        <v>90000</v>
      </c>
      <c r="D18" s="36" t="s">
        <v>52</v>
      </c>
      <c r="E18" s="37" t="s">
        <v>18</v>
      </c>
      <c r="F18" s="34" t="s">
        <v>106</v>
      </c>
      <c r="G18" s="35">
        <v>90000</v>
      </c>
      <c r="H18" s="34" t="s">
        <v>106</v>
      </c>
      <c r="I18" s="35" t="s">
        <v>107</v>
      </c>
      <c r="J18" s="37" t="s">
        <v>20</v>
      </c>
      <c r="K18" s="38" t="s">
        <v>108</v>
      </c>
    </row>
    <row r="19" spans="1:11" ht="114" customHeight="1" x14ac:dyDescent="0.3">
      <c r="A19" s="34">
        <v>12</v>
      </c>
      <c r="B19" s="34" t="s">
        <v>109</v>
      </c>
      <c r="C19" s="35">
        <v>93457.94</v>
      </c>
      <c r="D19" s="36" t="s">
        <v>52</v>
      </c>
      <c r="E19" s="37" t="s">
        <v>18</v>
      </c>
      <c r="F19" s="34" t="s">
        <v>66</v>
      </c>
      <c r="G19" s="35">
        <v>93457.94</v>
      </c>
      <c r="H19" s="34" t="s">
        <v>66</v>
      </c>
      <c r="I19" s="35" t="s">
        <v>56</v>
      </c>
      <c r="J19" s="37" t="s">
        <v>20</v>
      </c>
      <c r="K19" s="34" t="s">
        <v>110</v>
      </c>
    </row>
    <row r="20" spans="1:11" ht="73.5" customHeight="1" x14ac:dyDescent="0.3">
      <c r="A20" s="34">
        <v>13</v>
      </c>
      <c r="B20" s="39" t="s">
        <v>111</v>
      </c>
      <c r="C20" s="40">
        <v>95230</v>
      </c>
      <c r="D20" s="40">
        <v>95230</v>
      </c>
      <c r="E20" s="41" t="s">
        <v>18</v>
      </c>
      <c r="F20" s="42" t="s">
        <v>112</v>
      </c>
      <c r="G20" s="43">
        <v>95230</v>
      </c>
      <c r="H20" s="42" t="s">
        <v>112</v>
      </c>
      <c r="I20" s="43">
        <v>95230</v>
      </c>
      <c r="J20" s="41" t="s">
        <v>20</v>
      </c>
      <c r="K20" s="44" t="s">
        <v>113</v>
      </c>
    </row>
    <row r="21" spans="1:11" s="45" customFormat="1" ht="75.75" customHeight="1" x14ac:dyDescent="0.3">
      <c r="A21" s="34">
        <v>14</v>
      </c>
      <c r="B21" s="39" t="s">
        <v>114</v>
      </c>
      <c r="C21" s="40">
        <v>93090</v>
      </c>
      <c r="D21" s="40">
        <v>93090</v>
      </c>
      <c r="E21" s="41" t="s">
        <v>18</v>
      </c>
      <c r="F21" s="42" t="s">
        <v>115</v>
      </c>
      <c r="G21" s="40">
        <v>93090</v>
      </c>
      <c r="H21" s="42" t="s">
        <v>115</v>
      </c>
      <c r="I21" s="40">
        <v>93090</v>
      </c>
      <c r="J21" s="41" t="s">
        <v>20</v>
      </c>
      <c r="K21" s="44" t="s">
        <v>116</v>
      </c>
    </row>
    <row r="22" spans="1:11" s="45" customFormat="1" ht="75.75" customHeight="1" x14ac:dyDescent="0.3">
      <c r="A22" s="34">
        <v>15</v>
      </c>
      <c r="B22" s="46" t="s">
        <v>117</v>
      </c>
      <c r="C22" s="40">
        <v>99317.4</v>
      </c>
      <c r="D22" s="40">
        <v>99317.4</v>
      </c>
      <c r="E22" s="41" t="s">
        <v>18</v>
      </c>
      <c r="F22" s="42" t="s">
        <v>45</v>
      </c>
      <c r="G22" s="40">
        <v>99317.4</v>
      </c>
      <c r="H22" s="42" t="s">
        <v>45</v>
      </c>
      <c r="I22" s="40">
        <v>99317.4</v>
      </c>
      <c r="J22" s="41" t="s">
        <v>20</v>
      </c>
      <c r="K22" s="39" t="s">
        <v>118</v>
      </c>
    </row>
    <row r="23" spans="1:11" s="45" customFormat="1" ht="75.75" customHeight="1" x14ac:dyDescent="0.3">
      <c r="A23" s="34">
        <v>16</v>
      </c>
      <c r="B23" s="46" t="s">
        <v>119</v>
      </c>
      <c r="C23" s="40">
        <v>25209.200000000001</v>
      </c>
      <c r="D23" s="40">
        <v>25209.200000000001</v>
      </c>
      <c r="E23" s="41" t="s">
        <v>18</v>
      </c>
      <c r="F23" s="42" t="s">
        <v>120</v>
      </c>
      <c r="G23" s="40">
        <v>25209.200000000001</v>
      </c>
      <c r="H23" s="42" t="s">
        <v>120</v>
      </c>
      <c r="I23" s="40">
        <v>25209.200000000001</v>
      </c>
      <c r="J23" s="41" t="s">
        <v>20</v>
      </c>
      <c r="K23" s="39" t="s">
        <v>49</v>
      </c>
    </row>
    <row r="24" spans="1:11" s="45" customFormat="1" ht="75.75" customHeight="1" x14ac:dyDescent="0.3">
      <c r="A24" s="34">
        <v>17</v>
      </c>
      <c r="B24" s="39" t="s">
        <v>111</v>
      </c>
      <c r="C24" s="40">
        <v>95230</v>
      </c>
      <c r="D24" s="40">
        <v>95230</v>
      </c>
      <c r="E24" s="41" t="s">
        <v>18</v>
      </c>
      <c r="F24" s="42" t="s">
        <v>112</v>
      </c>
      <c r="G24" s="43">
        <v>95230</v>
      </c>
      <c r="H24" s="42" t="s">
        <v>112</v>
      </c>
      <c r="I24" s="43">
        <v>95230</v>
      </c>
      <c r="J24" s="41" t="s">
        <v>20</v>
      </c>
      <c r="K24" s="44" t="s">
        <v>113</v>
      </c>
    </row>
    <row r="25" spans="1:11" s="45" customFormat="1" ht="75.75" customHeight="1" x14ac:dyDescent="0.3">
      <c r="A25" s="34">
        <v>18</v>
      </c>
      <c r="B25" s="39" t="s">
        <v>114</v>
      </c>
      <c r="C25" s="40">
        <v>93090</v>
      </c>
      <c r="D25" s="40">
        <v>93090</v>
      </c>
      <c r="E25" s="41" t="s">
        <v>18</v>
      </c>
      <c r="F25" s="42" t="s">
        <v>115</v>
      </c>
      <c r="G25" s="40">
        <v>93090</v>
      </c>
      <c r="H25" s="42" t="s">
        <v>115</v>
      </c>
      <c r="I25" s="40">
        <v>93090</v>
      </c>
      <c r="J25" s="41" t="s">
        <v>20</v>
      </c>
      <c r="K25" s="44" t="s">
        <v>116</v>
      </c>
    </row>
    <row r="26" spans="1:11" s="45" customFormat="1" ht="75.75" customHeight="1" x14ac:dyDescent="0.3">
      <c r="A26" s="34">
        <v>19</v>
      </c>
      <c r="B26" s="46" t="s">
        <v>117</v>
      </c>
      <c r="C26" s="40">
        <v>99317.4</v>
      </c>
      <c r="D26" s="40">
        <v>99317.4</v>
      </c>
      <c r="E26" s="41" t="s">
        <v>18</v>
      </c>
      <c r="F26" s="42" t="s">
        <v>45</v>
      </c>
      <c r="G26" s="40">
        <v>99317.4</v>
      </c>
      <c r="H26" s="42" t="s">
        <v>45</v>
      </c>
      <c r="I26" s="40">
        <v>99317.4</v>
      </c>
      <c r="J26" s="41" t="s">
        <v>20</v>
      </c>
      <c r="K26" s="39" t="s">
        <v>118</v>
      </c>
    </row>
    <row r="27" spans="1:11" s="45" customFormat="1" ht="75.75" customHeight="1" x14ac:dyDescent="0.3">
      <c r="A27" s="34">
        <v>20</v>
      </c>
      <c r="B27" s="46" t="s">
        <v>119</v>
      </c>
      <c r="C27" s="40">
        <v>25209.200000000001</v>
      </c>
      <c r="D27" s="40">
        <v>25209.200000000001</v>
      </c>
      <c r="E27" s="41" t="s">
        <v>18</v>
      </c>
      <c r="F27" s="42" t="s">
        <v>120</v>
      </c>
      <c r="G27" s="40">
        <v>25209.200000000001</v>
      </c>
      <c r="H27" s="42" t="s">
        <v>120</v>
      </c>
      <c r="I27" s="40">
        <v>25209.200000000001</v>
      </c>
      <c r="J27" s="41" t="s">
        <v>20</v>
      </c>
      <c r="K27" s="39" t="s">
        <v>121</v>
      </c>
    </row>
    <row r="28" spans="1:11" s="45" customFormat="1" ht="75.75" customHeight="1" x14ac:dyDescent="0.3">
      <c r="A28" s="47"/>
      <c r="B28" s="48"/>
      <c r="C28" s="49"/>
      <c r="D28" s="49"/>
      <c r="E28" s="49"/>
      <c r="F28" s="47"/>
      <c r="G28" s="50"/>
      <c r="H28" s="51"/>
      <c r="I28" s="49"/>
      <c r="J28" s="49"/>
      <c r="K28" s="52"/>
    </row>
    <row r="29" spans="1:11" s="53" customFormat="1" x14ac:dyDescent="0.3">
      <c r="F29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1"/>
  <sheetViews>
    <sheetView topLeftCell="A4" workbookViewId="0">
      <selection activeCell="B8" sqref="B8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552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36" t="s">
        <v>13</v>
      </c>
      <c r="G7" s="236" t="s">
        <v>454</v>
      </c>
      <c r="H7" s="236" t="s">
        <v>15</v>
      </c>
      <c r="I7" s="236" t="s">
        <v>455</v>
      </c>
      <c r="J7" s="370"/>
      <c r="K7" s="372"/>
    </row>
    <row r="8" spans="1:11" ht="47.25" x14ac:dyDescent="0.2">
      <c r="A8" s="218">
        <v>1</v>
      </c>
      <c r="B8" s="219" t="s">
        <v>553</v>
      </c>
      <c r="C8" s="220">
        <v>10603</v>
      </c>
      <c r="D8" s="221" t="s">
        <v>554</v>
      </c>
      <c r="E8" s="222" t="s">
        <v>458</v>
      </c>
      <c r="F8" s="220" t="s">
        <v>555</v>
      </c>
      <c r="G8" s="221" t="s">
        <v>556</v>
      </c>
      <c r="H8" s="220" t="s">
        <v>555</v>
      </c>
      <c r="I8" s="221" t="s">
        <v>554</v>
      </c>
      <c r="J8" s="222" t="s">
        <v>20</v>
      </c>
      <c r="K8" s="223" t="s">
        <v>557</v>
      </c>
    </row>
    <row r="9" spans="1:11" ht="47.25" x14ac:dyDescent="0.2">
      <c r="A9" s="218">
        <v>1</v>
      </c>
      <c r="B9" s="219" t="s">
        <v>558</v>
      </c>
      <c r="C9" s="220">
        <v>467289.72</v>
      </c>
      <c r="D9" s="221" t="s">
        <v>559</v>
      </c>
      <c r="E9" s="222" t="s">
        <v>458</v>
      </c>
      <c r="F9" s="220" t="s">
        <v>538</v>
      </c>
      <c r="G9" s="221" t="s">
        <v>560</v>
      </c>
      <c r="H9" s="220" t="s">
        <v>538</v>
      </c>
      <c r="I9" s="221" t="s">
        <v>559</v>
      </c>
      <c r="J9" s="222" t="s">
        <v>20</v>
      </c>
      <c r="K9" s="223" t="s">
        <v>561</v>
      </c>
    </row>
    <row r="10" spans="1:11" ht="47.25" x14ac:dyDescent="0.2">
      <c r="A10" s="218">
        <v>1</v>
      </c>
      <c r="B10" s="219" t="s">
        <v>562</v>
      </c>
      <c r="C10" s="220">
        <v>15500</v>
      </c>
      <c r="D10" s="221" t="s">
        <v>563</v>
      </c>
      <c r="E10" s="222" t="s">
        <v>458</v>
      </c>
      <c r="F10" s="220" t="s">
        <v>36</v>
      </c>
      <c r="G10" s="221" t="s">
        <v>564</v>
      </c>
      <c r="H10" s="220" t="s">
        <v>36</v>
      </c>
      <c r="I10" s="221" t="s">
        <v>563</v>
      </c>
      <c r="J10" s="222" t="s">
        <v>20</v>
      </c>
      <c r="K10" s="223" t="s">
        <v>565</v>
      </c>
    </row>
    <row r="11" spans="1:11" ht="15.75" x14ac:dyDescent="0.2">
      <c r="A11" s="218"/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3"/>
  <sheetViews>
    <sheetView workbookViewId="0">
      <selection activeCell="F26" sqref="F26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566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37" t="s">
        <v>13</v>
      </c>
      <c r="G7" s="237" t="s">
        <v>454</v>
      </c>
      <c r="H7" s="237" t="s">
        <v>15</v>
      </c>
      <c r="I7" s="237" t="s">
        <v>455</v>
      </c>
      <c r="J7" s="370"/>
      <c r="K7" s="372"/>
    </row>
    <row r="8" spans="1:11" ht="47.25" x14ac:dyDescent="0.2">
      <c r="A8" s="218">
        <v>1</v>
      </c>
      <c r="B8" s="219" t="s">
        <v>567</v>
      </c>
      <c r="C8" s="220">
        <v>16475</v>
      </c>
      <c r="D8" s="221" t="s">
        <v>568</v>
      </c>
      <c r="E8" s="222" t="s">
        <v>458</v>
      </c>
      <c r="F8" s="220" t="s">
        <v>478</v>
      </c>
      <c r="G8" s="221" t="s">
        <v>569</v>
      </c>
      <c r="H8" s="220" t="s">
        <v>478</v>
      </c>
      <c r="I8" s="221" t="s">
        <v>568</v>
      </c>
      <c r="J8" s="222" t="s">
        <v>20</v>
      </c>
      <c r="K8" s="223" t="s">
        <v>570</v>
      </c>
    </row>
    <row r="9" spans="1:11" ht="47.25" x14ac:dyDescent="0.2">
      <c r="A9" s="218">
        <v>2</v>
      </c>
      <c r="B9" s="219" t="s">
        <v>571</v>
      </c>
      <c r="C9" s="220">
        <v>53200</v>
      </c>
      <c r="D9" s="221" t="s">
        <v>572</v>
      </c>
      <c r="E9" s="222" t="s">
        <v>458</v>
      </c>
      <c r="F9" s="220" t="s">
        <v>555</v>
      </c>
      <c r="G9" s="221" t="s">
        <v>573</v>
      </c>
      <c r="H9" s="220" t="s">
        <v>555</v>
      </c>
      <c r="I9" s="221" t="s">
        <v>573</v>
      </c>
      <c r="J9" s="222" t="s">
        <v>20</v>
      </c>
      <c r="K9" s="223" t="s">
        <v>574</v>
      </c>
    </row>
    <row r="10" spans="1:11" ht="47.25" x14ac:dyDescent="0.2">
      <c r="A10" s="218">
        <v>3</v>
      </c>
      <c r="B10" s="219" t="s">
        <v>575</v>
      </c>
      <c r="C10" s="220">
        <v>98000</v>
      </c>
      <c r="D10" s="221" t="s">
        <v>576</v>
      </c>
      <c r="E10" s="222" t="s">
        <v>458</v>
      </c>
      <c r="F10" s="220" t="s">
        <v>577</v>
      </c>
      <c r="G10" s="221" t="s">
        <v>578</v>
      </c>
      <c r="H10" s="220" t="s">
        <v>577</v>
      </c>
      <c r="I10" s="221" t="s">
        <v>578</v>
      </c>
      <c r="J10" s="222" t="s">
        <v>20</v>
      </c>
      <c r="K10" s="223" t="s">
        <v>579</v>
      </c>
    </row>
    <row r="11" spans="1:11" ht="78.75" x14ac:dyDescent="0.2">
      <c r="A11" s="218">
        <v>4</v>
      </c>
      <c r="B11" s="219" t="s">
        <v>580</v>
      </c>
      <c r="C11" s="220">
        <v>100000</v>
      </c>
      <c r="D11" s="221" t="s">
        <v>581</v>
      </c>
      <c r="E11" s="222" t="s">
        <v>458</v>
      </c>
      <c r="F11" s="220" t="s">
        <v>582</v>
      </c>
      <c r="G11" s="221" t="s">
        <v>583</v>
      </c>
      <c r="H11" s="220" t="s">
        <v>582</v>
      </c>
      <c r="I11" s="221" t="s">
        <v>583</v>
      </c>
      <c r="J11" s="222" t="s">
        <v>20</v>
      </c>
      <c r="K11" s="223" t="s">
        <v>584</v>
      </c>
    </row>
    <row r="12" spans="1:11" ht="47.25" x14ac:dyDescent="0.2">
      <c r="A12" s="218">
        <v>5</v>
      </c>
      <c r="B12" s="219" t="s">
        <v>585</v>
      </c>
      <c r="C12" s="220">
        <v>99800</v>
      </c>
      <c r="D12" s="221" t="s">
        <v>586</v>
      </c>
      <c r="E12" s="222" t="s">
        <v>458</v>
      </c>
      <c r="F12" s="220" t="s">
        <v>577</v>
      </c>
      <c r="G12" s="221" t="s">
        <v>587</v>
      </c>
      <c r="H12" s="220" t="s">
        <v>577</v>
      </c>
      <c r="I12" s="221" t="s">
        <v>587</v>
      </c>
      <c r="J12" s="222" t="s">
        <v>20</v>
      </c>
      <c r="K12" s="223" t="s">
        <v>588</v>
      </c>
    </row>
    <row r="13" spans="1:11" ht="47.25" x14ac:dyDescent="0.2">
      <c r="A13" s="218">
        <v>6</v>
      </c>
      <c r="B13" s="219" t="s">
        <v>589</v>
      </c>
      <c r="C13" s="220">
        <v>205607.48</v>
      </c>
      <c r="D13" s="221" t="s">
        <v>590</v>
      </c>
      <c r="E13" s="222" t="s">
        <v>458</v>
      </c>
      <c r="F13" s="220" t="s">
        <v>486</v>
      </c>
      <c r="G13" s="221" t="s">
        <v>591</v>
      </c>
      <c r="H13" s="220" t="s">
        <v>486</v>
      </c>
      <c r="I13" s="221" t="s">
        <v>591</v>
      </c>
      <c r="J13" s="222" t="s">
        <v>20</v>
      </c>
      <c r="K13" s="223" t="s">
        <v>592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3"/>
  <sheetViews>
    <sheetView workbookViewId="0">
      <selection activeCell="A4" sqref="A4:K4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593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38" t="s">
        <v>13</v>
      </c>
      <c r="G7" s="238" t="s">
        <v>454</v>
      </c>
      <c r="H7" s="238" t="s">
        <v>15</v>
      </c>
      <c r="I7" s="238" t="s">
        <v>455</v>
      </c>
      <c r="J7" s="370"/>
      <c r="K7" s="372"/>
    </row>
    <row r="8" spans="1:11" ht="47.25" x14ac:dyDescent="0.2">
      <c r="A8" s="218">
        <v>1</v>
      </c>
      <c r="B8" s="219" t="s">
        <v>594</v>
      </c>
      <c r="C8" s="220">
        <v>15639</v>
      </c>
      <c r="D8" s="221" t="s">
        <v>595</v>
      </c>
      <c r="E8" s="222" t="s">
        <v>458</v>
      </c>
      <c r="F8" s="220" t="s">
        <v>478</v>
      </c>
      <c r="G8" s="221" t="s">
        <v>595</v>
      </c>
      <c r="H8" s="220" t="s">
        <v>478</v>
      </c>
      <c r="I8" s="221" t="s">
        <v>596</v>
      </c>
      <c r="J8" s="222" t="s">
        <v>20</v>
      </c>
      <c r="K8" s="223" t="s">
        <v>597</v>
      </c>
    </row>
    <row r="9" spans="1:11" ht="15.75" x14ac:dyDescent="0.2">
      <c r="A9" s="218"/>
      <c r="B9" s="219"/>
      <c r="C9" s="220"/>
      <c r="D9" s="221"/>
      <c r="E9" s="222"/>
      <c r="F9" s="220"/>
      <c r="G9" s="221"/>
      <c r="H9" s="220"/>
      <c r="I9" s="221"/>
      <c r="J9" s="222"/>
      <c r="K9" s="223"/>
    </row>
    <row r="10" spans="1:11" ht="15.75" x14ac:dyDescent="0.2">
      <c r="A10" s="218"/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/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/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/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3"/>
  <sheetViews>
    <sheetView workbookViewId="0">
      <selection activeCell="A2" sqref="A2:K2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598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39" t="s">
        <v>13</v>
      </c>
      <c r="G7" s="239" t="s">
        <v>454</v>
      </c>
      <c r="H7" s="239" t="s">
        <v>15</v>
      </c>
      <c r="I7" s="239" t="s">
        <v>455</v>
      </c>
      <c r="J7" s="370"/>
      <c r="K7" s="372"/>
    </row>
    <row r="8" spans="1:11" ht="63" x14ac:dyDescent="0.2">
      <c r="A8" s="218">
        <v>1</v>
      </c>
      <c r="B8" s="219" t="s">
        <v>599</v>
      </c>
      <c r="C8" s="220">
        <v>467289.72</v>
      </c>
      <c r="D8" s="221" t="s">
        <v>600</v>
      </c>
      <c r="E8" s="222" t="s">
        <v>458</v>
      </c>
      <c r="F8" s="221" t="s">
        <v>601</v>
      </c>
      <c r="G8" s="221" t="s">
        <v>600</v>
      </c>
      <c r="H8" s="221" t="s">
        <v>601</v>
      </c>
      <c r="I8" s="221" t="s">
        <v>600</v>
      </c>
      <c r="J8" s="222" t="s">
        <v>20</v>
      </c>
      <c r="K8" s="223" t="s">
        <v>602</v>
      </c>
    </row>
    <row r="9" spans="1:11" ht="47.25" x14ac:dyDescent="0.2">
      <c r="A9" s="218">
        <v>2</v>
      </c>
      <c r="B9" s="225" t="s">
        <v>603</v>
      </c>
      <c r="C9" s="221">
        <v>16019</v>
      </c>
      <c r="D9" s="221" t="s">
        <v>604</v>
      </c>
      <c r="E9" s="226" t="s">
        <v>458</v>
      </c>
      <c r="F9" s="221" t="s">
        <v>478</v>
      </c>
      <c r="G9" s="221" t="s">
        <v>605</v>
      </c>
      <c r="H9" s="221" t="s">
        <v>478</v>
      </c>
      <c r="I9" s="221" t="s">
        <v>606</v>
      </c>
      <c r="J9" s="226" t="s">
        <v>20</v>
      </c>
      <c r="K9" s="223" t="s">
        <v>607</v>
      </c>
    </row>
    <row r="10" spans="1:11" ht="15.75" x14ac:dyDescent="0.2">
      <c r="A10" s="218">
        <v>3</v>
      </c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13"/>
  <sheetViews>
    <sheetView topLeftCell="A4" workbookViewId="0">
      <selection activeCell="I9" sqref="I9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617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40" t="s">
        <v>13</v>
      </c>
      <c r="G7" s="240" t="s">
        <v>454</v>
      </c>
      <c r="H7" s="240" t="s">
        <v>15</v>
      </c>
      <c r="I7" s="240" t="s">
        <v>455</v>
      </c>
      <c r="J7" s="370"/>
      <c r="K7" s="372"/>
    </row>
    <row r="8" spans="1:11" ht="47.25" x14ac:dyDescent="0.2">
      <c r="A8" s="218">
        <v>1</v>
      </c>
      <c r="B8" s="219" t="s">
        <v>616</v>
      </c>
      <c r="C8" s="220">
        <v>93400</v>
      </c>
      <c r="D8" s="221" t="s">
        <v>613</v>
      </c>
      <c r="E8" s="222" t="s">
        <v>458</v>
      </c>
      <c r="F8" s="221" t="s">
        <v>614</v>
      </c>
      <c r="G8" s="221" t="s">
        <v>615</v>
      </c>
      <c r="H8" s="221" t="s">
        <v>614</v>
      </c>
      <c r="I8" s="221" t="s">
        <v>613</v>
      </c>
      <c r="J8" s="222" t="s">
        <v>20</v>
      </c>
      <c r="K8" s="223" t="s">
        <v>612</v>
      </c>
    </row>
    <row r="9" spans="1:11" ht="47.25" x14ac:dyDescent="0.2">
      <c r="A9" s="218">
        <v>2</v>
      </c>
      <c r="B9" s="225" t="s">
        <v>611</v>
      </c>
      <c r="C9" s="221">
        <v>29600</v>
      </c>
      <c r="D9" s="221" t="s">
        <v>610</v>
      </c>
      <c r="E9" s="226" t="s">
        <v>458</v>
      </c>
      <c r="F9" s="221" t="s">
        <v>478</v>
      </c>
      <c r="G9" s="221" t="s">
        <v>610</v>
      </c>
      <c r="H9" s="221" t="s">
        <v>478</v>
      </c>
      <c r="I9" s="221" t="s">
        <v>609</v>
      </c>
      <c r="J9" s="226" t="s">
        <v>20</v>
      </c>
      <c r="K9" s="223" t="s">
        <v>608</v>
      </c>
    </row>
    <row r="10" spans="1:11" ht="15.75" x14ac:dyDescent="0.2">
      <c r="A10" s="218">
        <v>3</v>
      </c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F6:G6"/>
    <mergeCell ref="H6:I6"/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80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workbookViewId="0">
      <selection activeCell="E16" sqref="E16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618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41" t="s">
        <v>13</v>
      </c>
      <c r="G7" s="241" t="s">
        <v>454</v>
      </c>
      <c r="H7" s="241" t="s">
        <v>15</v>
      </c>
      <c r="I7" s="241" t="s">
        <v>455</v>
      </c>
      <c r="J7" s="370"/>
      <c r="K7" s="372"/>
    </row>
    <row r="8" spans="1:11" ht="47.25" x14ac:dyDescent="0.2">
      <c r="A8" s="218">
        <v>1</v>
      </c>
      <c r="B8" s="219" t="s">
        <v>619</v>
      </c>
      <c r="C8" s="220">
        <v>93375</v>
      </c>
      <c r="D8" s="221" t="s">
        <v>620</v>
      </c>
      <c r="E8" s="222" t="s">
        <v>458</v>
      </c>
      <c r="F8" s="221" t="s">
        <v>621</v>
      </c>
      <c r="G8" s="221" t="s">
        <v>622</v>
      </c>
      <c r="H8" s="221" t="s">
        <v>623</v>
      </c>
      <c r="I8" s="221" t="s">
        <v>624</v>
      </c>
      <c r="J8" s="222" t="s">
        <v>20</v>
      </c>
      <c r="K8" s="223" t="s">
        <v>625</v>
      </c>
    </row>
    <row r="9" spans="1:11" ht="15.75" x14ac:dyDescent="0.2">
      <c r="A9" s="218">
        <v>2</v>
      </c>
      <c r="B9" s="225"/>
      <c r="C9" s="221"/>
      <c r="D9" s="221"/>
      <c r="E9" s="226"/>
      <c r="F9" s="221"/>
      <c r="G9" s="221"/>
      <c r="H9" s="221"/>
      <c r="I9" s="221"/>
      <c r="J9" s="226"/>
      <c r="K9" s="223"/>
    </row>
    <row r="10" spans="1:11" ht="15.75" x14ac:dyDescent="0.2">
      <c r="A10" s="218">
        <v>3</v>
      </c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3"/>
  <sheetViews>
    <sheetView workbookViewId="0">
      <selection activeCell="M6" sqref="M6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626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42" t="s">
        <v>13</v>
      </c>
      <c r="G7" s="242" t="s">
        <v>454</v>
      </c>
      <c r="H7" s="242" t="s">
        <v>15</v>
      </c>
      <c r="I7" s="242" t="s">
        <v>455</v>
      </c>
      <c r="J7" s="370"/>
      <c r="K7" s="372"/>
    </row>
    <row r="8" spans="1:11" ht="47.25" x14ac:dyDescent="0.2">
      <c r="A8" s="218">
        <v>1</v>
      </c>
      <c r="B8" s="219" t="s">
        <v>627</v>
      </c>
      <c r="C8" s="220">
        <v>280373.83</v>
      </c>
      <c r="D8" s="221" t="s">
        <v>628</v>
      </c>
      <c r="E8" s="222" t="s">
        <v>458</v>
      </c>
      <c r="F8" s="221" t="s">
        <v>629</v>
      </c>
      <c r="G8" s="221" t="s">
        <v>628</v>
      </c>
      <c r="H8" s="221" t="s">
        <v>629</v>
      </c>
      <c r="I8" s="221" t="s">
        <v>628</v>
      </c>
      <c r="J8" s="222" t="s">
        <v>20</v>
      </c>
      <c r="K8" s="223" t="s">
        <v>630</v>
      </c>
    </row>
    <row r="9" spans="1:11" ht="63" x14ac:dyDescent="0.2">
      <c r="A9" s="218">
        <v>2</v>
      </c>
      <c r="B9" s="225" t="s">
        <v>631</v>
      </c>
      <c r="C9" s="221">
        <v>467289.72</v>
      </c>
      <c r="D9" s="221" t="s">
        <v>632</v>
      </c>
      <c r="E9" s="222" t="s">
        <v>458</v>
      </c>
      <c r="F9" s="221" t="s">
        <v>633</v>
      </c>
      <c r="G9" s="221" t="s">
        <v>632</v>
      </c>
      <c r="H9" s="221" t="s">
        <v>633</v>
      </c>
      <c r="I9" s="221" t="s">
        <v>632</v>
      </c>
      <c r="J9" s="222" t="s">
        <v>20</v>
      </c>
      <c r="K9" s="223" t="s">
        <v>634</v>
      </c>
    </row>
    <row r="10" spans="1:11" ht="15.75" x14ac:dyDescent="0.2">
      <c r="A10" s="218">
        <v>3</v>
      </c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3"/>
  <sheetViews>
    <sheetView workbookViewId="0">
      <selection activeCell="L4" sqref="L4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635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43" t="s">
        <v>13</v>
      </c>
      <c r="G7" s="243" t="s">
        <v>454</v>
      </c>
      <c r="H7" s="243" t="s">
        <v>15</v>
      </c>
      <c r="I7" s="243" t="s">
        <v>455</v>
      </c>
      <c r="J7" s="370"/>
      <c r="K7" s="372"/>
    </row>
    <row r="8" spans="1:11" ht="47.25" x14ac:dyDescent="0.2">
      <c r="A8" s="218">
        <v>1</v>
      </c>
      <c r="B8" s="219" t="s">
        <v>636</v>
      </c>
      <c r="C8" s="221">
        <v>500000</v>
      </c>
      <c r="D8" s="221" t="s">
        <v>637</v>
      </c>
      <c r="E8" s="222" t="s">
        <v>458</v>
      </c>
      <c r="F8" s="221" t="s">
        <v>638</v>
      </c>
      <c r="G8" s="221" t="s">
        <v>637</v>
      </c>
      <c r="H8" s="221" t="s">
        <v>638</v>
      </c>
      <c r="I8" s="221" t="s">
        <v>637</v>
      </c>
      <c r="J8" s="222" t="s">
        <v>20</v>
      </c>
      <c r="K8" s="223" t="s">
        <v>639</v>
      </c>
    </row>
    <row r="9" spans="1:11" ht="47.25" x14ac:dyDescent="0.2">
      <c r="A9" s="218">
        <v>2</v>
      </c>
      <c r="B9" s="225" t="s">
        <v>640</v>
      </c>
      <c r="C9" s="221">
        <v>500000</v>
      </c>
      <c r="D9" s="221" t="s">
        <v>641</v>
      </c>
      <c r="E9" s="222" t="s">
        <v>458</v>
      </c>
      <c r="F9" s="221" t="s">
        <v>642</v>
      </c>
      <c r="G9" s="221" t="s">
        <v>643</v>
      </c>
      <c r="H9" s="221" t="s">
        <v>642</v>
      </c>
      <c r="I9" s="221" t="s">
        <v>641</v>
      </c>
      <c r="J9" s="222" t="s">
        <v>20</v>
      </c>
      <c r="K9" s="223" t="s">
        <v>644</v>
      </c>
    </row>
    <row r="10" spans="1:11" ht="47.25" x14ac:dyDescent="0.2">
      <c r="A10" s="218">
        <v>3</v>
      </c>
      <c r="B10" s="219" t="s">
        <v>645</v>
      </c>
      <c r="C10" s="221">
        <v>300000</v>
      </c>
      <c r="D10" s="221" t="s">
        <v>646</v>
      </c>
      <c r="E10" s="222" t="s">
        <v>458</v>
      </c>
      <c r="F10" s="221" t="s">
        <v>647</v>
      </c>
      <c r="G10" s="221" t="s">
        <v>648</v>
      </c>
      <c r="H10" s="221" t="s">
        <v>647</v>
      </c>
      <c r="I10" s="221" t="s">
        <v>646</v>
      </c>
      <c r="J10" s="222" t="s">
        <v>20</v>
      </c>
      <c r="K10" s="223" t="s">
        <v>649</v>
      </c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9"/>
  <sheetViews>
    <sheetView workbookViewId="0">
      <selection activeCell="H19" sqref="H19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650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44" t="s">
        <v>13</v>
      </c>
      <c r="G7" s="244" t="s">
        <v>454</v>
      </c>
      <c r="H7" s="244" t="s">
        <v>15</v>
      </c>
      <c r="I7" s="244" t="s">
        <v>455</v>
      </c>
      <c r="J7" s="370"/>
      <c r="K7" s="372"/>
    </row>
    <row r="8" spans="1:11" ht="63" x14ac:dyDescent="0.2">
      <c r="A8" s="218">
        <v>1</v>
      </c>
      <c r="B8" s="225" t="s">
        <v>651</v>
      </c>
      <c r="C8" s="221">
        <v>30000</v>
      </c>
      <c r="D8" s="221" t="s">
        <v>652</v>
      </c>
      <c r="E8" s="222" t="s">
        <v>458</v>
      </c>
      <c r="F8" s="221" t="s">
        <v>473</v>
      </c>
      <c r="G8" s="221" t="s">
        <v>652</v>
      </c>
      <c r="H8" s="221" t="s">
        <v>473</v>
      </c>
      <c r="I8" s="221" t="s">
        <v>652</v>
      </c>
      <c r="J8" s="222" t="s">
        <v>20</v>
      </c>
      <c r="K8" s="223" t="s">
        <v>653</v>
      </c>
    </row>
    <row r="9" spans="1:11" ht="47.25" x14ac:dyDescent="0.2">
      <c r="A9" s="218">
        <v>2</v>
      </c>
      <c r="B9" s="225" t="s">
        <v>654</v>
      </c>
      <c r="C9" s="221">
        <v>93375</v>
      </c>
      <c r="D9" s="221" t="s">
        <v>620</v>
      </c>
      <c r="E9" s="222" t="s">
        <v>458</v>
      </c>
      <c r="F9" s="221" t="s">
        <v>621</v>
      </c>
      <c r="G9" s="221" t="s">
        <v>620</v>
      </c>
      <c r="H9" s="221" t="s">
        <v>621</v>
      </c>
      <c r="I9" s="221" t="s">
        <v>620</v>
      </c>
      <c r="J9" s="222" t="s">
        <v>20</v>
      </c>
      <c r="K9" s="223" t="s">
        <v>655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12"/>
  <sheetViews>
    <sheetView topLeftCell="A10" workbookViewId="0">
      <selection activeCell="A12" sqref="A12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656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45" t="s">
        <v>13</v>
      </c>
      <c r="G7" s="245" t="s">
        <v>454</v>
      </c>
      <c r="H7" s="245" t="s">
        <v>15</v>
      </c>
      <c r="I7" s="245" t="s">
        <v>455</v>
      </c>
      <c r="J7" s="370"/>
      <c r="K7" s="372"/>
    </row>
    <row r="8" spans="1:11" ht="47.25" x14ac:dyDescent="0.2">
      <c r="A8" s="218">
        <v>1</v>
      </c>
      <c r="B8" s="225" t="s">
        <v>657</v>
      </c>
      <c r="C8" s="221">
        <v>467289.72</v>
      </c>
      <c r="D8" s="221" t="s">
        <v>658</v>
      </c>
      <c r="E8" s="222" t="s">
        <v>458</v>
      </c>
      <c r="F8" s="221" t="s">
        <v>647</v>
      </c>
      <c r="G8" s="221" t="s">
        <v>658</v>
      </c>
      <c r="H8" s="221" t="s">
        <v>647</v>
      </c>
      <c r="I8" s="221" t="s">
        <v>658</v>
      </c>
      <c r="J8" s="222" t="s">
        <v>20</v>
      </c>
      <c r="K8" s="223" t="s">
        <v>659</v>
      </c>
    </row>
    <row r="9" spans="1:11" ht="47.25" x14ac:dyDescent="0.2">
      <c r="A9" s="218">
        <v>2</v>
      </c>
      <c r="B9" s="225" t="s">
        <v>660</v>
      </c>
      <c r="C9" s="221">
        <v>93250</v>
      </c>
      <c r="D9" s="221" t="s">
        <v>661</v>
      </c>
      <c r="E9" s="222" t="s">
        <v>458</v>
      </c>
      <c r="F9" s="221" t="s">
        <v>314</v>
      </c>
      <c r="G9" s="221" t="s">
        <v>661</v>
      </c>
      <c r="H9" s="221" t="s">
        <v>314</v>
      </c>
      <c r="I9" s="221" t="s">
        <v>661</v>
      </c>
      <c r="J9" s="222" t="s">
        <v>20</v>
      </c>
      <c r="K9" s="223" t="s">
        <v>662</v>
      </c>
    </row>
    <row r="10" spans="1:11" ht="47.25" x14ac:dyDescent="0.2">
      <c r="A10" s="218">
        <v>3</v>
      </c>
      <c r="B10" s="225" t="s">
        <v>408</v>
      </c>
      <c r="C10" s="221">
        <v>65000</v>
      </c>
      <c r="D10" s="221" t="s">
        <v>663</v>
      </c>
      <c r="E10" s="222" t="s">
        <v>458</v>
      </c>
      <c r="F10" s="221" t="s">
        <v>621</v>
      </c>
      <c r="G10" s="221" t="s">
        <v>663</v>
      </c>
      <c r="H10" s="221" t="s">
        <v>621</v>
      </c>
      <c r="I10" s="221" t="s">
        <v>663</v>
      </c>
      <c r="J10" s="222" t="s">
        <v>20</v>
      </c>
      <c r="K10" s="223" t="s">
        <v>664</v>
      </c>
    </row>
    <row r="11" spans="1:11" ht="47.25" x14ac:dyDescent="0.2">
      <c r="A11" s="218">
        <v>4</v>
      </c>
      <c r="B11" s="225" t="s">
        <v>665</v>
      </c>
      <c r="C11" s="221">
        <v>70000</v>
      </c>
      <c r="D11" s="221" t="s">
        <v>666</v>
      </c>
      <c r="E11" s="222" t="s">
        <v>458</v>
      </c>
      <c r="F11" s="221" t="s">
        <v>667</v>
      </c>
      <c r="G11" s="221" t="s">
        <v>666</v>
      </c>
      <c r="H11" s="221" t="s">
        <v>667</v>
      </c>
      <c r="I11" s="221" t="s">
        <v>666</v>
      </c>
      <c r="J11" s="222" t="s">
        <v>20</v>
      </c>
      <c r="K11" s="223" t="s">
        <v>668</v>
      </c>
    </row>
    <row r="12" spans="1:11" ht="47.25" x14ac:dyDescent="0.2">
      <c r="A12" s="218">
        <v>5</v>
      </c>
      <c r="B12" s="225" t="s">
        <v>669</v>
      </c>
      <c r="C12" s="221">
        <v>440000</v>
      </c>
      <c r="D12" s="221" t="s">
        <v>670</v>
      </c>
      <c r="E12" s="222" t="s">
        <v>458</v>
      </c>
      <c r="F12" s="221" t="s">
        <v>671</v>
      </c>
      <c r="G12" s="221" t="s">
        <v>670</v>
      </c>
      <c r="H12" s="221" t="s">
        <v>671</v>
      </c>
      <c r="I12" s="221" t="s">
        <v>670</v>
      </c>
      <c r="J12" s="222" t="s">
        <v>20</v>
      </c>
      <c r="K12" s="223" t="s">
        <v>672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43"/>
  <sheetViews>
    <sheetView showRuler="0" topLeftCell="A25" zoomScaleSheetLayoutView="100" workbookViewId="0">
      <selection activeCell="F24" sqref="F24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10.625" style="55" customWidth="1"/>
    <col min="5" max="5" width="8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73" t="s">
        <v>122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s="28" customFormat="1" x14ac:dyDescent="0.2">
      <c r="A3" s="273" t="s">
        <v>72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s="28" customFormat="1" x14ac:dyDescent="0.2">
      <c r="A4" s="273" t="s">
        <v>123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70" t="s">
        <v>4</v>
      </c>
      <c r="B6" s="274" t="s">
        <v>5</v>
      </c>
      <c r="C6" s="271" t="s">
        <v>6</v>
      </c>
      <c r="D6" s="270" t="s">
        <v>7</v>
      </c>
      <c r="E6" s="274" t="s">
        <v>8</v>
      </c>
      <c r="F6" s="274" t="s">
        <v>9</v>
      </c>
      <c r="G6" s="274"/>
      <c r="H6" s="274" t="s">
        <v>10</v>
      </c>
      <c r="I6" s="274"/>
      <c r="J6" s="270" t="s">
        <v>11</v>
      </c>
      <c r="K6" s="271" t="s">
        <v>12</v>
      </c>
    </row>
    <row r="7" spans="1:11" ht="59.25" customHeight="1" x14ac:dyDescent="0.3">
      <c r="A7" s="270"/>
      <c r="B7" s="274"/>
      <c r="C7" s="272"/>
      <c r="D7" s="270"/>
      <c r="E7" s="274"/>
      <c r="F7" s="32" t="s">
        <v>13</v>
      </c>
      <c r="G7" s="33" t="s">
        <v>14</v>
      </c>
      <c r="H7" s="32" t="s">
        <v>15</v>
      </c>
      <c r="I7" s="33" t="s">
        <v>16</v>
      </c>
      <c r="J7" s="270"/>
      <c r="K7" s="272"/>
    </row>
    <row r="8" spans="1:11" ht="100.5" customHeight="1" x14ac:dyDescent="0.3">
      <c r="A8" s="34">
        <v>1</v>
      </c>
      <c r="B8" s="34" t="s">
        <v>124</v>
      </c>
      <c r="C8" s="35" t="s">
        <v>56</v>
      </c>
      <c r="D8" s="36" t="s">
        <v>52</v>
      </c>
      <c r="E8" s="37" t="s">
        <v>18</v>
      </c>
      <c r="F8" s="34" t="s">
        <v>125</v>
      </c>
      <c r="G8" s="35" t="s">
        <v>56</v>
      </c>
      <c r="H8" s="34" t="s">
        <v>125</v>
      </c>
      <c r="I8" s="35" t="s">
        <v>56</v>
      </c>
      <c r="J8" s="37" t="s">
        <v>20</v>
      </c>
      <c r="K8" s="34" t="s">
        <v>126</v>
      </c>
    </row>
    <row r="9" spans="1:11" ht="78" customHeight="1" x14ac:dyDescent="0.3">
      <c r="A9" s="34">
        <v>2</v>
      </c>
      <c r="B9" s="34" t="s">
        <v>127</v>
      </c>
      <c r="C9" s="35" t="s">
        <v>56</v>
      </c>
      <c r="D9" s="36" t="s">
        <v>52</v>
      </c>
      <c r="E9" s="37" t="s">
        <v>18</v>
      </c>
      <c r="F9" s="34" t="s">
        <v>128</v>
      </c>
      <c r="G9" s="35" t="s">
        <v>56</v>
      </c>
      <c r="H9" s="34" t="s">
        <v>128</v>
      </c>
      <c r="I9" s="35" t="s">
        <v>56</v>
      </c>
      <c r="J9" s="37" t="s">
        <v>20</v>
      </c>
      <c r="K9" s="38" t="s">
        <v>129</v>
      </c>
    </row>
    <row r="10" spans="1:11" ht="78.75" customHeight="1" x14ac:dyDescent="0.3">
      <c r="A10" s="34">
        <v>3</v>
      </c>
      <c r="B10" s="34" t="s">
        <v>130</v>
      </c>
      <c r="C10" s="35" t="s">
        <v>131</v>
      </c>
      <c r="D10" s="36" t="s">
        <v>52</v>
      </c>
      <c r="E10" s="37" t="s">
        <v>18</v>
      </c>
      <c r="F10" s="34" t="s">
        <v>132</v>
      </c>
      <c r="G10" s="35" t="s">
        <v>131</v>
      </c>
      <c r="H10" s="34" t="s">
        <v>132</v>
      </c>
      <c r="I10" s="35" t="s">
        <v>131</v>
      </c>
      <c r="J10" s="37" t="s">
        <v>20</v>
      </c>
      <c r="K10" s="34" t="s">
        <v>133</v>
      </c>
    </row>
    <row r="11" spans="1:11" ht="103.5" customHeight="1" x14ac:dyDescent="0.3">
      <c r="A11" s="34">
        <v>4</v>
      </c>
      <c r="B11" s="34" t="s">
        <v>134</v>
      </c>
      <c r="C11" s="35" t="s">
        <v>56</v>
      </c>
      <c r="D11" s="36" t="s">
        <v>52</v>
      </c>
      <c r="E11" s="37" t="s">
        <v>18</v>
      </c>
      <c r="F11" s="34" t="s">
        <v>135</v>
      </c>
      <c r="G11" s="35" t="s">
        <v>56</v>
      </c>
      <c r="H11" s="34" t="s">
        <v>135</v>
      </c>
      <c r="I11" s="35" t="s">
        <v>56</v>
      </c>
      <c r="J11" s="37" t="s">
        <v>20</v>
      </c>
      <c r="K11" s="34" t="s">
        <v>136</v>
      </c>
    </row>
    <row r="12" spans="1:11" ht="104.25" customHeight="1" x14ac:dyDescent="0.3">
      <c r="A12" s="34">
        <v>5</v>
      </c>
      <c r="B12" s="34" t="s">
        <v>137</v>
      </c>
      <c r="C12" s="35" t="s">
        <v>56</v>
      </c>
      <c r="D12" s="36" t="s">
        <v>52</v>
      </c>
      <c r="E12" s="37" t="s">
        <v>18</v>
      </c>
      <c r="F12" s="34" t="s">
        <v>138</v>
      </c>
      <c r="G12" s="35" t="s">
        <v>56</v>
      </c>
      <c r="H12" s="34" t="s">
        <v>138</v>
      </c>
      <c r="I12" s="35" t="s">
        <v>56</v>
      </c>
      <c r="J12" s="37" t="s">
        <v>20</v>
      </c>
      <c r="K12" s="34" t="s">
        <v>139</v>
      </c>
    </row>
    <row r="13" spans="1:11" ht="154.5" customHeight="1" x14ac:dyDescent="0.3">
      <c r="A13" s="34">
        <v>6</v>
      </c>
      <c r="B13" s="34" t="s">
        <v>140</v>
      </c>
      <c r="C13" s="35" t="s">
        <v>56</v>
      </c>
      <c r="D13" s="36" t="s">
        <v>52</v>
      </c>
      <c r="E13" s="37" t="s">
        <v>18</v>
      </c>
      <c r="F13" s="34" t="s">
        <v>141</v>
      </c>
      <c r="G13" s="35" t="s">
        <v>56</v>
      </c>
      <c r="H13" s="34" t="s">
        <v>141</v>
      </c>
      <c r="I13" s="35" t="s">
        <v>56</v>
      </c>
      <c r="J13" s="37" t="s">
        <v>20</v>
      </c>
      <c r="K13" s="34" t="s">
        <v>142</v>
      </c>
    </row>
    <row r="14" spans="1:11" ht="96" customHeight="1" x14ac:dyDescent="0.3">
      <c r="A14" s="34">
        <v>7</v>
      </c>
      <c r="B14" s="34" t="s">
        <v>143</v>
      </c>
      <c r="C14" s="59" t="s">
        <v>56</v>
      </c>
      <c r="D14" s="36" t="s">
        <v>52</v>
      </c>
      <c r="E14" s="37" t="s">
        <v>18</v>
      </c>
      <c r="F14" s="34" t="s">
        <v>89</v>
      </c>
      <c r="G14" s="59" t="s">
        <v>56</v>
      </c>
      <c r="H14" s="34" t="s">
        <v>89</v>
      </c>
      <c r="I14" s="59" t="s">
        <v>56</v>
      </c>
      <c r="J14" s="37" t="s">
        <v>20</v>
      </c>
      <c r="K14" s="34" t="s">
        <v>144</v>
      </c>
    </row>
    <row r="15" spans="1:11" ht="29.25" customHeight="1" x14ac:dyDescent="0.3">
      <c r="A15" s="275">
        <v>8</v>
      </c>
      <c r="B15" s="291" t="s">
        <v>145</v>
      </c>
      <c r="C15" s="59" t="s">
        <v>146</v>
      </c>
      <c r="D15" s="294" t="s">
        <v>52</v>
      </c>
      <c r="E15" s="281" t="s">
        <v>18</v>
      </c>
      <c r="F15" s="291" t="s">
        <v>147</v>
      </c>
      <c r="G15" s="59" t="s">
        <v>146</v>
      </c>
      <c r="H15" s="297" t="s">
        <v>147</v>
      </c>
      <c r="I15" s="59" t="s">
        <v>146</v>
      </c>
      <c r="J15" s="300" t="s">
        <v>20</v>
      </c>
      <c r="K15" s="303" t="s">
        <v>148</v>
      </c>
    </row>
    <row r="16" spans="1:11" ht="24" customHeight="1" x14ac:dyDescent="0.3">
      <c r="A16" s="276"/>
      <c r="B16" s="292"/>
      <c r="C16" s="60" t="s">
        <v>149</v>
      </c>
      <c r="D16" s="295"/>
      <c r="E16" s="282"/>
      <c r="F16" s="292"/>
      <c r="G16" s="60" t="s">
        <v>149</v>
      </c>
      <c r="H16" s="298"/>
      <c r="I16" s="60" t="s">
        <v>149</v>
      </c>
      <c r="J16" s="301"/>
      <c r="K16" s="304"/>
    </row>
    <row r="17" spans="1:11" ht="27.75" customHeight="1" x14ac:dyDescent="0.3">
      <c r="A17" s="277"/>
      <c r="B17" s="293"/>
      <c r="C17" s="61" t="s">
        <v>150</v>
      </c>
      <c r="D17" s="296"/>
      <c r="E17" s="283"/>
      <c r="F17" s="293"/>
      <c r="G17" s="61" t="s">
        <v>150</v>
      </c>
      <c r="H17" s="299"/>
      <c r="I17" s="61" t="s">
        <v>150</v>
      </c>
      <c r="J17" s="302"/>
      <c r="K17" s="305"/>
    </row>
    <row r="18" spans="1:11" ht="105.75" customHeight="1" x14ac:dyDescent="0.3">
      <c r="A18" s="34">
        <v>9</v>
      </c>
      <c r="B18" s="34" t="s">
        <v>151</v>
      </c>
      <c r="C18" s="61" t="s">
        <v>56</v>
      </c>
      <c r="D18" s="36" t="s">
        <v>52</v>
      </c>
      <c r="E18" s="37" t="s">
        <v>18</v>
      </c>
      <c r="F18" s="34" t="s">
        <v>95</v>
      </c>
      <c r="G18" s="61" t="s">
        <v>56</v>
      </c>
      <c r="H18" s="34" t="s">
        <v>95</v>
      </c>
      <c r="I18" s="61" t="s">
        <v>56</v>
      </c>
      <c r="J18" s="37" t="s">
        <v>20</v>
      </c>
      <c r="K18" s="34" t="s">
        <v>152</v>
      </c>
    </row>
    <row r="19" spans="1:11" ht="103.5" customHeight="1" x14ac:dyDescent="0.3">
      <c r="A19" s="34">
        <v>10</v>
      </c>
      <c r="B19" s="34" t="s">
        <v>153</v>
      </c>
      <c r="C19" s="59" t="s">
        <v>56</v>
      </c>
      <c r="D19" s="36" t="s">
        <v>52</v>
      </c>
      <c r="E19" s="37" t="s">
        <v>18</v>
      </c>
      <c r="F19" s="34" t="s">
        <v>66</v>
      </c>
      <c r="G19" s="59" t="s">
        <v>56</v>
      </c>
      <c r="H19" s="34" t="s">
        <v>66</v>
      </c>
      <c r="I19" s="59" t="s">
        <v>56</v>
      </c>
      <c r="J19" s="37" t="s">
        <v>20</v>
      </c>
      <c r="K19" s="34" t="s">
        <v>154</v>
      </c>
    </row>
    <row r="20" spans="1:11" ht="39.75" customHeight="1" x14ac:dyDescent="0.3">
      <c r="A20" s="275">
        <v>11</v>
      </c>
      <c r="B20" s="291" t="s">
        <v>155</v>
      </c>
      <c r="C20" s="59" t="s">
        <v>156</v>
      </c>
      <c r="D20" s="294" t="s">
        <v>52</v>
      </c>
      <c r="E20" s="281" t="s">
        <v>18</v>
      </c>
      <c r="F20" s="291" t="s">
        <v>157</v>
      </c>
      <c r="G20" s="59" t="s">
        <v>156</v>
      </c>
      <c r="H20" s="297" t="s">
        <v>157</v>
      </c>
      <c r="I20" s="59" t="s">
        <v>156</v>
      </c>
      <c r="J20" s="300" t="s">
        <v>20</v>
      </c>
      <c r="K20" s="303" t="s">
        <v>158</v>
      </c>
    </row>
    <row r="21" spans="1:11" ht="27.75" customHeight="1" x14ac:dyDescent="0.3">
      <c r="A21" s="276"/>
      <c r="B21" s="292"/>
      <c r="C21" s="60" t="s">
        <v>149</v>
      </c>
      <c r="D21" s="295"/>
      <c r="E21" s="282"/>
      <c r="F21" s="292"/>
      <c r="G21" s="60" t="s">
        <v>149</v>
      </c>
      <c r="H21" s="298"/>
      <c r="I21" s="60" t="s">
        <v>149</v>
      </c>
      <c r="J21" s="301"/>
      <c r="K21" s="304"/>
    </row>
    <row r="22" spans="1:11" ht="27" customHeight="1" x14ac:dyDescent="0.3">
      <c r="A22" s="277"/>
      <c r="B22" s="293"/>
      <c r="C22" s="61" t="s">
        <v>150</v>
      </c>
      <c r="D22" s="296"/>
      <c r="E22" s="283"/>
      <c r="F22" s="293"/>
      <c r="G22" s="61" t="s">
        <v>150</v>
      </c>
      <c r="H22" s="299"/>
      <c r="I22" s="61" t="s">
        <v>150</v>
      </c>
      <c r="J22" s="302"/>
      <c r="K22" s="305"/>
    </row>
    <row r="23" spans="1:11" ht="114" customHeight="1" x14ac:dyDescent="0.3">
      <c r="A23" s="34">
        <v>12</v>
      </c>
      <c r="B23" s="34" t="s">
        <v>159</v>
      </c>
      <c r="C23" s="61" t="s">
        <v>56</v>
      </c>
      <c r="D23" s="36" t="s">
        <v>52</v>
      </c>
      <c r="E23" s="37" t="s">
        <v>18</v>
      </c>
      <c r="F23" s="34" t="s">
        <v>141</v>
      </c>
      <c r="G23" s="61" t="s">
        <v>56</v>
      </c>
      <c r="H23" s="34" t="s">
        <v>141</v>
      </c>
      <c r="I23" s="61" t="s">
        <v>56</v>
      </c>
      <c r="J23" s="37" t="s">
        <v>20</v>
      </c>
      <c r="K23" s="34" t="s">
        <v>160</v>
      </c>
    </row>
    <row r="24" spans="1:11" ht="106.5" customHeight="1" x14ac:dyDescent="0.3">
      <c r="A24" s="34">
        <v>13</v>
      </c>
      <c r="B24" s="62" t="s">
        <v>161</v>
      </c>
      <c r="C24" s="35">
        <v>99296</v>
      </c>
      <c r="D24" s="35">
        <v>99296</v>
      </c>
      <c r="E24" s="37" t="s">
        <v>18</v>
      </c>
      <c r="F24" s="34" t="s">
        <v>162</v>
      </c>
      <c r="G24" s="35">
        <v>99296</v>
      </c>
      <c r="H24" s="34" t="s">
        <v>162</v>
      </c>
      <c r="I24" s="35">
        <v>99296</v>
      </c>
      <c r="J24" s="37" t="s">
        <v>20</v>
      </c>
      <c r="K24" s="38" t="s">
        <v>163</v>
      </c>
    </row>
    <row r="25" spans="1:11" s="45" customFormat="1" ht="117" customHeight="1" x14ac:dyDescent="0.3">
      <c r="A25" s="34">
        <v>14</v>
      </c>
      <c r="B25" s="62" t="s">
        <v>164</v>
      </c>
      <c r="C25" s="35">
        <v>53500</v>
      </c>
      <c r="D25" s="35">
        <v>53500</v>
      </c>
      <c r="E25" s="37" t="s">
        <v>18</v>
      </c>
      <c r="F25" s="34" t="s">
        <v>39</v>
      </c>
      <c r="G25" s="35">
        <v>53500</v>
      </c>
      <c r="H25" s="34" t="s">
        <v>39</v>
      </c>
      <c r="I25" s="35">
        <v>53500</v>
      </c>
      <c r="J25" s="37" t="s">
        <v>20</v>
      </c>
      <c r="K25" s="38" t="s">
        <v>165</v>
      </c>
    </row>
    <row r="26" spans="1:11" s="45" customFormat="1" ht="106.5" customHeight="1" x14ac:dyDescent="0.3">
      <c r="A26" s="34">
        <v>15</v>
      </c>
      <c r="B26" s="63" t="s">
        <v>166</v>
      </c>
      <c r="C26" s="35">
        <v>32000</v>
      </c>
      <c r="D26" s="35">
        <v>32000</v>
      </c>
      <c r="E26" s="37" t="s">
        <v>18</v>
      </c>
      <c r="F26" s="34" t="s">
        <v>167</v>
      </c>
      <c r="G26" s="35">
        <v>32000</v>
      </c>
      <c r="H26" s="34" t="s">
        <v>167</v>
      </c>
      <c r="I26" s="35">
        <v>32000</v>
      </c>
      <c r="J26" s="37" t="s">
        <v>20</v>
      </c>
      <c r="K26" s="34" t="s">
        <v>168</v>
      </c>
    </row>
    <row r="27" spans="1:11" ht="115.5" customHeight="1" x14ac:dyDescent="0.3">
      <c r="A27" s="34">
        <v>16</v>
      </c>
      <c r="B27" s="62" t="s">
        <v>111</v>
      </c>
      <c r="C27" s="35">
        <v>95230</v>
      </c>
      <c r="D27" s="35">
        <v>95230</v>
      </c>
      <c r="E27" s="37" t="s">
        <v>18</v>
      </c>
      <c r="F27" s="34" t="s">
        <v>112</v>
      </c>
      <c r="G27" s="35">
        <v>95230</v>
      </c>
      <c r="H27" s="34" t="s">
        <v>112</v>
      </c>
      <c r="I27" s="35">
        <v>95230</v>
      </c>
      <c r="J27" s="37" t="s">
        <v>20</v>
      </c>
      <c r="K27" s="34" t="s">
        <v>169</v>
      </c>
    </row>
    <row r="28" spans="1:11" s="53" customFormat="1" ht="106.5" customHeight="1" x14ac:dyDescent="0.3">
      <c r="A28" s="34">
        <v>17</v>
      </c>
      <c r="B28" s="62" t="s">
        <v>170</v>
      </c>
      <c r="C28" s="35">
        <v>35000</v>
      </c>
      <c r="D28" s="35">
        <v>35000</v>
      </c>
      <c r="E28" s="37" t="s">
        <v>18</v>
      </c>
      <c r="F28" s="34" t="s">
        <v>171</v>
      </c>
      <c r="G28" s="35">
        <v>35000</v>
      </c>
      <c r="H28" s="34" t="s">
        <v>171</v>
      </c>
      <c r="I28" s="35">
        <v>35000</v>
      </c>
      <c r="J28" s="37" t="s">
        <v>20</v>
      </c>
      <c r="K28" s="64" t="s">
        <v>172</v>
      </c>
    </row>
    <row r="29" spans="1:11" ht="106.5" customHeight="1" x14ac:dyDescent="0.3">
      <c r="A29" s="34">
        <v>18</v>
      </c>
      <c r="B29" s="62" t="s">
        <v>173</v>
      </c>
      <c r="C29" s="35">
        <v>24824</v>
      </c>
      <c r="D29" s="35">
        <v>24824</v>
      </c>
      <c r="E29" s="37" t="s">
        <v>18</v>
      </c>
      <c r="F29" s="34" t="s">
        <v>115</v>
      </c>
      <c r="G29" s="35">
        <v>24824</v>
      </c>
      <c r="H29" s="34" t="s">
        <v>115</v>
      </c>
      <c r="I29" s="35">
        <v>24824</v>
      </c>
      <c r="J29" s="65" t="s">
        <v>20</v>
      </c>
      <c r="K29" s="64" t="s">
        <v>174</v>
      </c>
    </row>
    <row r="30" spans="1:11" ht="114" customHeight="1" x14ac:dyDescent="0.3">
      <c r="A30" s="34">
        <v>19</v>
      </c>
      <c r="B30" s="66" t="s">
        <v>175</v>
      </c>
      <c r="C30" s="67">
        <v>99766.8</v>
      </c>
      <c r="D30" s="67">
        <v>99766.8</v>
      </c>
      <c r="E30" s="37" t="s">
        <v>18</v>
      </c>
      <c r="F30" s="68" t="s">
        <v>176</v>
      </c>
      <c r="G30" s="67">
        <v>99766.8</v>
      </c>
      <c r="H30" s="68" t="s">
        <v>176</v>
      </c>
      <c r="I30" s="67">
        <v>99766.8</v>
      </c>
      <c r="J30" s="37" t="s">
        <v>20</v>
      </c>
      <c r="K30" s="64" t="s">
        <v>177</v>
      </c>
    </row>
    <row r="31" spans="1:11" ht="114.75" customHeight="1" x14ac:dyDescent="0.3">
      <c r="A31" s="34">
        <v>20</v>
      </c>
      <c r="B31" s="66" t="s">
        <v>178</v>
      </c>
      <c r="C31" s="67">
        <v>99000</v>
      </c>
      <c r="D31" s="67">
        <v>99000</v>
      </c>
      <c r="E31" s="37" t="s">
        <v>18</v>
      </c>
      <c r="F31" s="68" t="s">
        <v>179</v>
      </c>
      <c r="G31" s="67">
        <v>99000</v>
      </c>
      <c r="H31" s="68" t="s">
        <v>179</v>
      </c>
      <c r="I31" s="67">
        <v>99000</v>
      </c>
      <c r="J31" s="37" t="s">
        <v>20</v>
      </c>
      <c r="K31" s="64" t="s">
        <v>180</v>
      </c>
    </row>
    <row r="32" spans="1:11" ht="112.5" customHeight="1" x14ac:dyDescent="0.3">
      <c r="A32" s="34">
        <v>21</v>
      </c>
      <c r="B32" s="66" t="s">
        <v>181</v>
      </c>
      <c r="C32" s="67">
        <v>98000</v>
      </c>
      <c r="D32" s="67">
        <v>98000</v>
      </c>
      <c r="E32" s="37" t="s">
        <v>18</v>
      </c>
      <c r="F32" s="64" t="s">
        <v>182</v>
      </c>
      <c r="G32" s="67">
        <v>98000</v>
      </c>
      <c r="H32" s="64" t="s">
        <v>182</v>
      </c>
      <c r="I32" s="67">
        <v>98000</v>
      </c>
      <c r="J32" s="37" t="s">
        <v>20</v>
      </c>
      <c r="K32" s="64" t="s">
        <v>183</v>
      </c>
    </row>
    <row r="33" spans="1:11" ht="42.75" customHeight="1" x14ac:dyDescent="0.3">
      <c r="A33" s="275">
        <v>22</v>
      </c>
      <c r="B33" s="278" t="s">
        <v>184</v>
      </c>
      <c r="C33" s="281">
        <v>250000</v>
      </c>
      <c r="D33" s="281">
        <v>248000</v>
      </c>
      <c r="E33" s="281" t="s">
        <v>18</v>
      </c>
      <c r="F33" s="68" t="s">
        <v>185</v>
      </c>
      <c r="G33" s="67">
        <v>248000</v>
      </c>
      <c r="H33" s="278" t="s">
        <v>185</v>
      </c>
      <c r="I33" s="281">
        <v>248000</v>
      </c>
      <c r="J33" s="281" t="s">
        <v>20</v>
      </c>
      <c r="K33" s="286" t="s">
        <v>186</v>
      </c>
    </row>
    <row r="34" spans="1:11" ht="32.25" customHeight="1" x14ac:dyDescent="0.3">
      <c r="A34" s="276"/>
      <c r="B34" s="279"/>
      <c r="C34" s="282"/>
      <c r="D34" s="282"/>
      <c r="E34" s="282"/>
      <c r="F34" s="68" t="s">
        <v>187</v>
      </c>
      <c r="G34" s="67">
        <v>270000</v>
      </c>
      <c r="H34" s="287"/>
      <c r="I34" s="282"/>
      <c r="J34" s="282"/>
      <c r="K34" s="287"/>
    </row>
    <row r="35" spans="1:11" ht="36.75" customHeight="1" x14ac:dyDescent="0.5">
      <c r="A35" s="277"/>
      <c r="B35" s="280"/>
      <c r="C35" s="283"/>
      <c r="D35" s="283"/>
      <c r="E35" s="283"/>
      <c r="F35" s="68" t="s">
        <v>188</v>
      </c>
      <c r="G35" s="69">
        <v>290000</v>
      </c>
      <c r="H35" s="288"/>
      <c r="I35" s="283"/>
      <c r="J35" s="283"/>
      <c r="K35" s="288"/>
    </row>
    <row r="36" spans="1:11" ht="55.5" customHeight="1" x14ac:dyDescent="0.3">
      <c r="A36" s="285">
        <v>23</v>
      </c>
      <c r="B36" s="71"/>
      <c r="C36" s="284">
        <v>500000</v>
      </c>
      <c r="D36" s="284">
        <v>500000</v>
      </c>
      <c r="E36" s="284" t="s">
        <v>18</v>
      </c>
      <c r="F36" s="68" t="s">
        <v>179</v>
      </c>
      <c r="G36" s="67">
        <v>500000</v>
      </c>
      <c r="H36" s="289" t="s">
        <v>179</v>
      </c>
      <c r="I36" s="284">
        <v>500000</v>
      </c>
      <c r="J36" s="284" t="s">
        <v>20</v>
      </c>
      <c r="K36" s="286" t="s">
        <v>189</v>
      </c>
    </row>
    <row r="37" spans="1:11" ht="45" customHeight="1" x14ac:dyDescent="0.3">
      <c r="A37" s="285"/>
      <c r="B37" s="74" t="s">
        <v>190</v>
      </c>
      <c r="C37" s="284"/>
      <c r="D37" s="284"/>
      <c r="E37" s="284"/>
      <c r="F37" s="75" t="s">
        <v>185</v>
      </c>
      <c r="G37" s="67">
        <v>530000</v>
      </c>
      <c r="H37" s="290"/>
      <c r="I37" s="284"/>
      <c r="J37" s="284"/>
      <c r="K37" s="287"/>
    </row>
    <row r="38" spans="1:11" ht="42" customHeight="1" x14ac:dyDescent="0.3">
      <c r="A38" s="285"/>
      <c r="B38" s="77"/>
      <c r="C38" s="284"/>
      <c r="D38" s="284"/>
      <c r="E38" s="284"/>
      <c r="F38" s="75" t="s">
        <v>191</v>
      </c>
      <c r="G38" s="67">
        <v>550000</v>
      </c>
      <c r="H38" s="290"/>
      <c r="I38" s="284"/>
      <c r="J38" s="284"/>
      <c r="K38" s="288"/>
    </row>
    <row r="39" spans="1:11" ht="106.5" customHeight="1" x14ac:dyDescent="0.3">
      <c r="A39" s="64">
        <v>24</v>
      </c>
      <c r="B39" s="66" t="s">
        <v>192</v>
      </c>
      <c r="C39" s="67">
        <v>8881</v>
      </c>
      <c r="D39" s="67">
        <v>8881</v>
      </c>
      <c r="E39" s="37" t="s">
        <v>18</v>
      </c>
      <c r="F39" s="34" t="s">
        <v>115</v>
      </c>
      <c r="G39" s="67">
        <v>8881</v>
      </c>
      <c r="H39" s="34" t="s">
        <v>115</v>
      </c>
      <c r="I39" s="67">
        <v>8881</v>
      </c>
      <c r="J39" s="37" t="s">
        <v>20</v>
      </c>
      <c r="K39" s="64" t="s">
        <v>193</v>
      </c>
    </row>
    <row r="40" spans="1:11" ht="106.5" customHeight="1" x14ac:dyDescent="0.3">
      <c r="A40" s="64">
        <v>25</v>
      </c>
      <c r="B40" s="78" t="s">
        <v>194</v>
      </c>
      <c r="C40" s="67">
        <v>99296</v>
      </c>
      <c r="D40" s="67">
        <v>99296</v>
      </c>
      <c r="E40" s="37" t="s">
        <v>18</v>
      </c>
      <c r="F40" s="68" t="s">
        <v>176</v>
      </c>
      <c r="G40" s="67">
        <v>99296</v>
      </c>
      <c r="H40" s="68" t="s">
        <v>176</v>
      </c>
      <c r="I40" s="67">
        <v>99296</v>
      </c>
      <c r="J40" s="37" t="s">
        <v>20</v>
      </c>
      <c r="K40" s="64" t="s">
        <v>195</v>
      </c>
    </row>
    <row r="41" spans="1:11" ht="106.5" customHeight="1" x14ac:dyDescent="0.3">
      <c r="A41" s="64">
        <v>26</v>
      </c>
      <c r="B41" s="78" t="s">
        <v>196</v>
      </c>
      <c r="C41" s="67">
        <v>60000</v>
      </c>
      <c r="D41" s="67">
        <v>60000</v>
      </c>
      <c r="E41" s="37" t="s">
        <v>18</v>
      </c>
      <c r="F41" s="34" t="s">
        <v>167</v>
      </c>
      <c r="G41" s="67">
        <v>60000</v>
      </c>
      <c r="H41" s="34" t="s">
        <v>167</v>
      </c>
      <c r="I41" s="67">
        <v>60000</v>
      </c>
      <c r="J41" s="37" t="s">
        <v>20</v>
      </c>
      <c r="K41" s="64" t="s">
        <v>197</v>
      </c>
    </row>
    <row r="42" spans="1:11" ht="106.5" customHeight="1" x14ac:dyDescent="0.3">
      <c r="A42" s="64">
        <v>27</v>
      </c>
      <c r="B42" s="66" t="s">
        <v>198</v>
      </c>
      <c r="C42" s="79">
        <v>99863.1</v>
      </c>
      <c r="D42" s="79">
        <v>99863.1</v>
      </c>
      <c r="E42" s="37" t="s">
        <v>18</v>
      </c>
      <c r="F42" s="66" t="s">
        <v>199</v>
      </c>
      <c r="G42" s="79">
        <v>99863.1</v>
      </c>
      <c r="H42" s="66" t="s">
        <v>199</v>
      </c>
      <c r="I42" s="79">
        <v>99863.1</v>
      </c>
      <c r="J42" s="37" t="s">
        <v>20</v>
      </c>
      <c r="K42" s="64" t="s">
        <v>200</v>
      </c>
    </row>
    <row r="43" spans="1:11" ht="21" x14ac:dyDescent="0.45">
      <c r="I43" s="80">
        <f>SUM(I24:I42)</f>
        <v>1652656.9000000001</v>
      </c>
    </row>
  </sheetData>
  <mergeCells count="45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15:A17"/>
    <mergeCell ref="B15:B17"/>
    <mergeCell ref="D15:D17"/>
    <mergeCell ref="E15:E17"/>
    <mergeCell ref="F15:F17"/>
    <mergeCell ref="H15:H17"/>
    <mergeCell ref="J15:J17"/>
    <mergeCell ref="K15:K17"/>
    <mergeCell ref="J20:J22"/>
    <mergeCell ref="K20:K22"/>
    <mergeCell ref="H20:H22"/>
    <mergeCell ref="A20:A22"/>
    <mergeCell ref="B20:B22"/>
    <mergeCell ref="D20:D22"/>
    <mergeCell ref="E20:E22"/>
    <mergeCell ref="F20:F22"/>
    <mergeCell ref="J36:J38"/>
    <mergeCell ref="K36:K38"/>
    <mergeCell ref="H33:H35"/>
    <mergeCell ref="I33:I35"/>
    <mergeCell ref="J33:J35"/>
    <mergeCell ref="H36:H38"/>
    <mergeCell ref="K33:K35"/>
    <mergeCell ref="A33:A35"/>
    <mergeCell ref="B33:B35"/>
    <mergeCell ref="C33:C35"/>
    <mergeCell ref="D33:D35"/>
    <mergeCell ref="I36:I38"/>
    <mergeCell ref="A36:A38"/>
    <mergeCell ref="C36:C38"/>
    <mergeCell ref="D36:D38"/>
    <mergeCell ref="E36:E38"/>
    <mergeCell ref="E33:E35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12"/>
  <sheetViews>
    <sheetView topLeftCell="A7" workbookViewId="0">
      <selection activeCell="I7" sqref="I7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673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46" t="s">
        <v>13</v>
      </c>
      <c r="G7" s="246" t="s">
        <v>454</v>
      </c>
      <c r="H7" s="246" t="s">
        <v>15</v>
      </c>
      <c r="I7" s="246" t="s">
        <v>455</v>
      </c>
      <c r="J7" s="370"/>
      <c r="K7" s="372"/>
    </row>
    <row r="8" spans="1:11" ht="63" x14ac:dyDescent="0.2">
      <c r="A8" s="218">
        <v>1</v>
      </c>
      <c r="B8" s="225" t="s">
        <v>674</v>
      </c>
      <c r="C8" s="221">
        <v>65000</v>
      </c>
      <c r="D8" s="221" t="s">
        <v>675</v>
      </c>
      <c r="E8" s="222" t="s">
        <v>458</v>
      </c>
      <c r="F8" s="221" t="s">
        <v>676</v>
      </c>
      <c r="G8" s="221" t="s">
        <v>675</v>
      </c>
      <c r="H8" s="221" t="s">
        <v>676</v>
      </c>
      <c r="I8" s="221" t="s">
        <v>675</v>
      </c>
      <c r="J8" s="222" t="s">
        <v>20</v>
      </c>
      <c r="K8" s="223" t="s">
        <v>677</v>
      </c>
    </row>
    <row r="9" spans="1:11" ht="15.75" x14ac:dyDescent="0.2">
      <c r="A9" s="218"/>
      <c r="B9" s="225"/>
      <c r="C9" s="221"/>
      <c r="D9" s="221"/>
      <c r="E9" s="222"/>
      <c r="F9" s="221"/>
      <c r="G9" s="221"/>
      <c r="H9" s="221"/>
      <c r="I9" s="221"/>
      <c r="J9" s="222"/>
      <c r="K9" s="223"/>
    </row>
    <row r="10" spans="1:11" ht="15.75" x14ac:dyDescent="0.2">
      <c r="A10" s="218"/>
      <c r="B10" s="225"/>
      <c r="C10" s="221"/>
      <c r="D10" s="221"/>
      <c r="E10" s="222"/>
      <c r="F10" s="221"/>
      <c r="G10" s="221"/>
      <c r="H10" s="221"/>
      <c r="I10" s="221"/>
      <c r="J10" s="222"/>
      <c r="K10" s="223"/>
    </row>
    <row r="11" spans="1:11" ht="15.75" x14ac:dyDescent="0.2">
      <c r="A11" s="218"/>
      <c r="B11" s="225"/>
      <c r="C11" s="221"/>
      <c r="D11" s="221"/>
      <c r="E11" s="222"/>
      <c r="F11" s="221"/>
      <c r="G11" s="221"/>
      <c r="H11" s="221"/>
      <c r="I11" s="221"/>
      <c r="J11" s="222"/>
      <c r="K11" s="223"/>
    </row>
    <row r="12" spans="1:11" ht="15.75" x14ac:dyDescent="0.2">
      <c r="A12" s="218"/>
      <c r="B12" s="225"/>
      <c r="C12" s="221"/>
      <c r="D12" s="221"/>
      <c r="E12" s="222"/>
      <c r="F12" s="221"/>
      <c r="G12" s="221"/>
      <c r="H12" s="221"/>
      <c r="I12" s="221"/>
      <c r="J12" s="222"/>
      <c r="K12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12"/>
  <sheetViews>
    <sheetView workbookViewId="0">
      <selection activeCell="D9" sqref="D9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4.5" style="212" bestFit="1" customWidth="1"/>
    <col min="7" max="7" width="10" style="212" customWidth="1"/>
    <col min="8" max="8" width="14.5" style="212" bestFit="1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73" t="s">
        <v>448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18.75" x14ac:dyDescent="0.2">
      <c r="A3" s="373" t="s">
        <v>449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1" ht="18.75" x14ac:dyDescent="0.2">
      <c r="A4" s="373" t="s">
        <v>678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70" t="s">
        <v>451</v>
      </c>
      <c r="B6" s="371" t="s">
        <v>5</v>
      </c>
      <c r="C6" s="371" t="s">
        <v>452</v>
      </c>
      <c r="D6" s="370" t="s">
        <v>453</v>
      </c>
      <c r="E6" s="370" t="s">
        <v>8</v>
      </c>
      <c r="F6" s="374" t="s">
        <v>9</v>
      </c>
      <c r="G6" s="375"/>
      <c r="H6" s="374" t="s">
        <v>10</v>
      </c>
      <c r="I6" s="375"/>
      <c r="J6" s="370" t="s">
        <v>11</v>
      </c>
      <c r="K6" s="371" t="s">
        <v>12</v>
      </c>
    </row>
    <row r="7" spans="1:11" ht="92.25" customHeight="1" x14ac:dyDescent="0.2">
      <c r="A7" s="370"/>
      <c r="B7" s="372"/>
      <c r="C7" s="372"/>
      <c r="D7" s="370"/>
      <c r="E7" s="370"/>
      <c r="F7" s="247" t="s">
        <v>13</v>
      </c>
      <c r="G7" s="247" t="s">
        <v>454</v>
      </c>
      <c r="H7" s="247" t="s">
        <v>15</v>
      </c>
      <c r="I7" s="247" t="s">
        <v>455</v>
      </c>
      <c r="J7" s="370"/>
      <c r="K7" s="372"/>
    </row>
    <row r="8" spans="1:11" ht="47.25" x14ac:dyDescent="0.2">
      <c r="A8" s="218">
        <v>1</v>
      </c>
      <c r="B8" s="225" t="s">
        <v>679</v>
      </c>
      <c r="C8" s="221">
        <v>500000</v>
      </c>
      <c r="D8" s="221" t="s">
        <v>680</v>
      </c>
      <c r="E8" s="222" t="s">
        <v>458</v>
      </c>
      <c r="F8" s="221" t="s">
        <v>681</v>
      </c>
      <c r="G8" s="221" t="s">
        <v>680</v>
      </c>
      <c r="H8" s="221" t="s">
        <v>681</v>
      </c>
      <c r="I8" s="221" t="s">
        <v>680</v>
      </c>
      <c r="J8" s="222" t="s">
        <v>20</v>
      </c>
      <c r="K8" s="223" t="s">
        <v>682</v>
      </c>
    </row>
    <row r="9" spans="1:11" ht="47.25" x14ac:dyDescent="0.2">
      <c r="A9" s="218">
        <v>2</v>
      </c>
      <c r="B9" s="225" t="s">
        <v>683</v>
      </c>
      <c r="C9" s="221">
        <v>500000</v>
      </c>
      <c r="D9" s="221" t="s">
        <v>684</v>
      </c>
      <c r="E9" s="222" t="s">
        <v>458</v>
      </c>
      <c r="F9" s="221" t="s">
        <v>685</v>
      </c>
      <c r="G9" s="221" t="s">
        <v>684</v>
      </c>
      <c r="H9" s="221" t="s">
        <v>685</v>
      </c>
      <c r="I9" s="221" t="s">
        <v>684</v>
      </c>
      <c r="J9" s="222" t="s">
        <v>20</v>
      </c>
      <c r="K9" s="223" t="s">
        <v>686</v>
      </c>
    </row>
    <row r="10" spans="1:11" ht="15.75" x14ac:dyDescent="0.2">
      <c r="A10" s="218"/>
      <c r="B10" s="225"/>
      <c r="C10" s="221"/>
      <c r="D10" s="221"/>
      <c r="E10" s="222"/>
      <c r="F10" s="221"/>
      <c r="G10" s="221"/>
      <c r="H10" s="221"/>
      <c r="I10" s="221"/>
      <c r="J10" s="222"/>
      <c r="K10" s="223"/>
    </row>
    <row r="11" spans="1:11" ht="15.75" x14ac:dyDescent="0.2">
      <c r="A11" s="218"/>
      <c r="B11" s="225"/>
      <c r="C11" s="221"/>
      <c r="D11" s="221"/>
      <c r="E11" s="222"/>
      <c r="F11" s="221"/>
      <c r="G11" s="221"/>
      <c r="H11" s="221"/>
      <c r="I11" s="221"/>
      <c r="J11" s="222"/>
      <c r="K11" s="223"/>
    </row>
    <row r="12" spans="1:11" ht="15.75" x14ac:dyDescent="0.2">
      <c r="A12" s="218"/>
      <c r="B12" s="225"/>
      <c r="C12" s="221"/>
      <c r="D12" s="221"/>
      <c r="E12" s="222"/>
      <c r="F12" s="221"/>
      <c r="G12" s="221"/>
      <c r="H12" s="221"/>
      <c r="I12" s="221"/>
      <c r="J12" s="222"/>
      <c r="K12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5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9CED-A594-49D0-8FAE-C9854B1932A3}">
  <dimension ref="A1:K12"/>
  <sheetViews>
    <sheetView tabSelected="1" zoomScale="85" zoomScaleNormal="85" workbookViewId="0">
      <selection activeCell="B5" sqref="B5"/>
    </sheetView>
  </sheetViews>
  <sheetFormatPr defaultRowHeight="12.75" x14ac:dyDescent="0.2"/>
  <cols>
    <col min="1" max="1" width="5.875" style="377" bestFit="1" customWidth="1"/>
    <col min="2" max="2" width="23.625" style="377" customWidth="1"/>
    <col min="3" max="3" width="14.25" style="377" customWidth="1"/>
    <col min="4" max="4" width="12.625" style="377" customWidth="1"/>
    <col min="5" max="5" width="11" style="377" customWidth="1"/>
    <col min="6" max="6" width="13.25" style="377" customWidth="1"/>
    <col min="7" max="7" width="11.5" style="377" customWidth="1"/>
    <col min="8" max="8" width="14.5" style="377" bestFit="1" customWidth="1"/>
    <col min="9" max="9" width="12" style="377" customWidth="1"/>
    <col min="10" max="10" width="12.25" style="377" customWidth="1"/>
    <col min="11" max="11" width="21.25" style="377" customWidth="1"/>
    <col min="12" max="16384" width="9" style="377"/>
  </cols>
  <sheetData>
    <row r="1" spans="1:11" ht="18.75" x14ac:dyDescent="0.2">
      <c r="A1" s="23"/>
      <c r="B1" s="24"/>
      <c r="C1" s="23"/>
      <c r="D1" s="23"/>
      <c r="E1" s="376"/>
      <c r="F1" s="23"/>
      <c r="G1" s="25"/>
      <c r="H1" s="23"/>
      <c r="I1" s="25"/>
      <c r="J1" s="25"/>
      <c r="K1" s="26" t="s">
        <v>0</v>
      </c>
    </row>
    <row r="2" spans="1:11" ht="18.75" x14ac:dyDescent="0.2">
      <c r="A2" s="273" t="s">
        <v>448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ht="18.75" x14ac:dyDescent="0.2">
      <c r="A3" s="273" t="s">
        <v>449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8.75" x14ac:dyDescent="0.2">
      <c r="A4" s="273" t="s">
        <v>687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1" ht="18.75" x14ac:dyDescent="0.2">
      <c r="A5" s="29"/>
      <c r="B5" s="30"/>
      <c r="C5" s="29"/>
      <c r="D5" s="29"/>
      <c r="E5" s="378"/>
      <c r="F5" s="29"/>
      <c r="G5" s="31"/>
      <c r="H5" s="29"/>
      <c r="I5" s="31"/>
      <c r="J5" s="31"/>
      <c r="K5" s="30"/>
    </row>
    <row r="6" spans="1:11" ht="15.75" x14ac:dyDescent="0.2">
      <c r="A6" s="379" t="s">
        <v>451</v>
      </c>
      <c r="B6" s="380" t="s">
        <v>5</v>
      </c>
      <c r="C6" s="380" t="s">
        <v>452</v>
      </c>
      <c r="D6" s="379" t="s">
        <v>453</v>
      </c>
      <c r="E6" s="379" t="s">
        <v>8</v>
      </c>
      <c r="F6" s="381" t="s">
        <v>9</v>
      </c>
      <c r="G6" s="382"/>
      <c r="H6" s="381" t="s">
        <v>10</v>
      </c>
      <c r="I6" s="382"/>
      <c r="J6" s="379" t="s">
        <v>11</v>
      </c>
      <c r="K6" s="380" t="s">
        <v>12</v>
      </c>
    </row>
    <row r="7" spans="1:11" ht="92.25" customHeight="1" x14ac:dyDescent="0.2">
      <c r="A7" s="379"/>
      <c r="B7" s="383"/>
      <c r="C7" s="383"/>
      <c r="D7" s="379"/>
      <c r="E7" s="379"/>
      <c r="F7" s="384" t="s">
        <v>13</v>
      </c>
      <c r="G7" s="385" t="s">
        <v>454</v>
      </c>
      <c r="H7" s="384" t="s">
        <v>15</v>
      </c>
      <c r="I7" s="384" t="s">
        <v>455</v>
      </c>
      <c r="J7" s="379"/>
      <c r="K7" s="383"/>
    </row>
    <row r="8" spans="1:11" ht="47.25" x14ac:dyDescent="0.2">
      <c r="A8" s="386">
        <v>1</v>
      </c>
      <c r="B8" s="387" t="s">
        <v>688</v>
      </c>
      <c r="C8" s="388">
        <v>467289.72</v>
      </c>
      <c r="D8" s="388" t="s">
        <v>689</v>
      </c>
      <c r="E8" s="389" t="s">
        <v>458</v>
      </c>
      <c r="F8" s="388" t="s">
        <v>690</v>
      </c>
      <c r="G8" s="388" t="s">
        <v>689</v>
      </c>
      <c r="H8" s="388" t="s">
        <v>690</v>
      </c>
      <c r="I8" s="388" t="s">
        <v>689</v>
      </c>
      <c r="J8" s="389" t="s">
        <v>20</v>
      </c>
      <c r="K8" s="390" t="s">
        <v>691</v>
      </c>
    </row>
    <row r="9" spans="1:11" ht="47.25" x14ac:dyDescent="0.2">
      <c r="A9" s="386">
        <v>2</v>
      </c>
      <c r="B9" s="387" t="s">
        <v>692</v>
      </c>
      <c r="C9" s="388">
        <v>467289.72</v>
      </c>
      <c r="D9" s="388" t="s">
        <v>658</v>
      </c>
      <c r="E9" s="391" t="s">
        <v>458</v>
      </c>
      <c r="F9" s="388" t="s">
        <v>693</v>
      </c>
      <c r="G9" s="388" t="s">
        <v>658</v>
      </c>
      <c r="H9" s="388" t="s">
        <v>693</v>
      </c>
      <c r="I9" s="388" t="s">
        <v>658</v>
      </c>
      <c r="J9" s="389" t="s">
        <v>20</v>
      </c>
      <c r="K9" s="390" t="s">
        <v>694</v>
      </c>
    </row>
    <row r="10" spans="1:11" ht="15.75" x14ac:dyDescent="0.2">
      <c r="A10" s="386"/>
      <c r="B10" s="387"/>
      <c r="C10" s="388"/>
      <c r="D10" s="388"/>
      <c r="E10" s="389"/>
      <c r="F10" s="388"/>
      <c r="G10" s="388"/>
      <c r="H10" s="388"/>
      <c r="I10" s="388"/>
      <c r="J10" s="389"/>
      <c r="K10" s="390"/>
    </row>
    <row r="11" spans="1:11" ht="15.75" x14ac:dyDescent="0.2">
      <c r="A11" s="386"/>
      <c r="B11" s="387"/>
      <c r="C11" s="388"/>
      <c r="D11" s="388"/>
      <c r="E11" s="389"/>
      <c r="F11" s="388"/>
      <c r="G11" s="388"/>
      <c r="H11" s="388"/>
      <c r="I11" s="388"/>
      <c r="J11" s="389"/>
      <c r="K11" s="390"/>
    </row>
    <row r="12" spans="1:11" ht="15.75" x14ac:dyDescent="0.2">
      <c r="A12" s="386"/>
      <c r="B12" s="387"/>
      <c r="C12" s="388"/>
      <c r="D12" s="388"/>
      <c r="E12" s="389"/>
      <c r="F12" s="388"/>
      <c r="G12" s="388"/>
      <c r="H12" s="388"/>
      <c r="I12" s="388"/>
      <c r="J12" s="389"/>
      <c r="K12" s="390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43"/>
  <sheetViews>
    <sheetView showRuler="0" zoomScaleSheetLayoutView="100" workbookViewId="0">
      <selection activeCell="H8" sqref="H8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10.625" style="55" customWidth="1"/>
    <col min="5" max="5" width="8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73" t="s">
        <v>202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s="28" customFormat="1" x14ac:dyDescent="0.2">
      <c r="A3" s="273" t="s">
        <v>72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s="28" customFormat="1" x14ac:dyDescent="0.2">
      <c r="A4" s="273" t="s">
        <v>203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70" t="s">
        <v>4</v>
      </c>
      <c r="B6" s="274" t="s">
        <v>5</v>
      </c>
      <c r="C6" s="271" t="s">
        <v>6</v>
      </c>
      <c r="D6" s="270" t="s">
        <v>7</v>
      </c>
      <c r="E6" s="274" t="s">
        <v>8</v>
      </c>
      <c r="F6" s="274" t="s">
        <v>9</v>
      </c>
      <c r="G6" s="274"/>
      <c r="H6" s="274" t="s">
        <v>10</v>
      </c>
      <c r="I6" s="274"/>
      <c r="J6" s="270" t="s">
        <v>11</v>
      </c>
      <c r="K6" s="271" t="s">
        <v>12</v>
      </c>
    </row>
    <row r="7" spans="1:11" ht="59.25" customHeight="1" x14ac:dyDescent="0.3">
      <c r="A7" s="270"/>
      <c r="B7" s="274"/>
      <c r="C7" s="272"/>
      <c r="D7" s="270"/>
      <c r="E7" s="274"/>
      <c r="F7" s="58" t="s">
        <v>13</v>
      </c>
      <c r="G7" s="57" t="s">
        <v>14</v>
      </c>
      <c r="H7" s="58" t="s">
        <v>15</v>
      </c>
      <c r="I7" s="57" t="s">
        <v>16</v>
      </c>
      <c r="J7" s="270"/>
      <c r="K7" s="272"/>
    </row>
    <row r="8" spans="1:11" ht="100.5" customHeight="1" x14ac:dyDescent="0.3">
      <c r="A8" s="70"/>
      <c r="B8" s="86" t="s">
        <v>201</v>
      </c>
      <c r="C8" s="35"/>
      <c r="D8" s="36"/>
      <c r="E8" s="72"/>
      <c r="F8" s="70"/>
      <c r="G8" s="35"/>
      <c r="H8" s="70"/>
      <c r="I8" s="35"/>
      <c r="J8" s="72"/>
      <c r="K8" s="70"/>
    </row>
    <row r="9" spans="1:11" ht="78" customHeight="1" x14ac:dyDescent="0.3">
      <c r="A9" s="70"/>
      <c r="B9" s="70"/>
      <c r="C9" s="35"/>
      <c r="D9" s="36"/>
      <c r="E9" s="72"/>
      <c r="F9" s="70"/>
      <c r="G9" s="35"/>
      <c r="H9" s="70"/>
      <c r="I9" s="35"/>
      <c r="J9" s="72"/>
      <c r="K9" s="38"/>
    </row>
    <row r="10" spans="1:11" ht="78.75" customHeight="1" x14ac:dyDescent="0.3">
      <c r="A10" s="70"/>
      <c r="B10" s="70"/>
      <c r="C10" s="35"/>
      <c r="D10" s="36"/>
      <c r="E10" s="72"/>
      <c r="F10" s="70"/>
      <c r="G10" s="35"/>
      <c r="H10" s="70"/>
      <c r="I10" s="35"/>
      <c r="J10" s="72"/>
      <c r="K10" s="70"/>
    </row>
    <row r="11" spans="1:11" ht="103.5" customHeight="1" x14ac:dyDescent="0.3">
      <c r="A11" s="70"/>
      <c r="B11" s="70"/>
      <c r="C11" s="35"/>
      <c r="D11" s="36"/>
      <c r="E11" s="72"/>
      <c r="F11" s="70"/>
      <c r="G11" s="35"/>
      <c r="H11" s="70"/>
      <c r="I11" s="35"/>
      <c r="J11" s="72"/>
      <c r="K11" s="70"/>
    </row>
    <row r="12" spans="1:11" ht="104.25" customHeight="1" x14ac:dyDescent="0.3">
      <c r="A12" s="70"/>
      <c r="B12" s="70"/>
      <c r="C12" s="35"/>
      <c r="D12" s="36"/>
      <c r="E12" s="72"/>
      <c r="F12" s="70"/>
      <c r="G12" s="35"/>
      <c r="H12" s="70"/>
      <c r="I12" s="35"/>
      <c r="J12" s="72"/>
      <c r="K12" s="70"/>
    </row>
    <row r="13" spans="1:11" ht="154.5" customHeight="1" x14ac:dyDescent="0.3">
      <c r="A13" s="70"/>
      <c r="B13" s="70"/>
      <c r="C13" s="35"/>
      <c r="D13" s="36"/>
      <c r="E13" s="72"/>
      <c r="F13" s="70"/>
      <c r="G13" s="35"/>
      <c r="H13" s="70"/>
      <c r="I13" s="35"/>
      <c r="J13" s="72"/>
      <c r="K13" s="70"/>
    </row>
    <row r="14" spans="1:11" ht="96" customHeight="1" x14ac:dyDescent="0.3">
      <c r="A14" s="70"/>
      <c r="B14" s="70"/>
      <c r="C14" s="59"/>
      <c r="D14" s="36"/>
      <c r="E14" s="72"/>
      <c r="F14" s="70"/>
      <c r="G14" s="59"/>
      <c r="H14" s="70"/>
      <c r="I14" s="59"/>
      <c r="J14" s="72"/>
      <c r="K14" s="70"/>
    </row>
    <row r="15" spans="1:11" ht="29.25" customHeight="1" x14ac:dyDescent="0.3">
      <c r="A15" s="275"/>
      <c r="B15" s="291"/>
      <c r="C15" s="59"/>
      <c r="D15" s="294"/>
      <c r="E15" s="281"/>
      <c r="F15" s="291"/>
      <c r="G15" s="59"/>
      <c r="H15" s="297"/>
      <c r="I15" s="59"/>
      <c r="J15" s="300"/>
      <c r="K15" s="303"/>
    </row>
    <row r="16" spans="1:11" ht="24" customHeight="1" x14ac:dyDescent="0.3">
      <c r="A16" s="276"/>
      <c r="B16" s="292"/>
      <c r="C16" s="60"/>
      <c r="D16" s="295"/>
      <c r="E16" s="282"/>
      <c r="F16" s="292"/>
      <c r="G16" s="60"/>
      <c r="H16" s="298"/>
      <c r="I16" s="60"/>
      <c r="J16" s="301"/>
      <c r="K16" s="304"/>
    </row>
    <row r="17" spans="1:11" ht="27.75" customHeight="1" x14ac:dyDescent="0.3">
      <c r="A17" s="277"/>
      <c r="B17" s="293"/>
      <c r="C17" s="61"/>
      <c r="D17" s="296"/>
      <c r="E17" s="283"/>
      <c r="F17" s="293"/>
      <c r="G17" s="61"/>
      <c r="H17" s="299"/>
      <c r="I17" s="61"/>
      <c r="J17" s="302"/>
      <c r="K17" s="305"/>
    </row>
    <row r="18" spans="1:11" ht="105.75" customHeight="1" x14ac:dyDescent="0.3">
      <c r="A18" s="70"/>
      <c r="B18" s="70"/>
      <c r="C18" s="61"/>
      <c r="D18" s="36"/>
      <c r="E18" s="72"/>
      <c r="F18" s="70"/>
      <c r="G18" s="61"/>
      <c r="H18" s="70"/>
      <c r="I18" s="61"/>
      <c r="J18" s="72"/>
      <c r="K18" s="70"/>
    </row>
    <row r="19" spans="1:11" ht="103.5" customHeight="1" x14ac:dyDescent="0.3">
      <c r="A19" s="70"/>
      <c r="B19" s="70"/>
      <c r="C19" s="59"/>
      <c r="D19" s="36"/>
      <c r="E19" s="72"/>
      <c r="F19" s="70"/>
      <c r="G19" s="59"/>
      <c r="H19" s="70"/>
      <c r="I19" s="59"/>
      <c r="J19" s="72"/>
      <c r="K19" s="70"/>
    </row>
    <row r="20" spans="1:11" ht="39.75" customHeight="1" x14ac:dyDescent="0.3">
      <c r="A20" s="275"/>
      <c r="B20" s="291"/>
      <c r="C20" s="59"/>
      <c r="D20" s="294"/>
      <c r="E20" s="281"/>
      <c r="F20" s="291"/>
      <c r="G20" s="59"/>
      <c r="H20" s="297"/>
      <c r="I20" s="59"/>
      <c r="J20" s="300"/>
      <c r="K20" s="303"/>
    </row>
    <row r="21" spans="1:11" ht="27.75" customHeight="1" x14ac:dyDescent="0.3">
      <c r="A21" s="276"/>
      <c r="B21" s="292"/>
      <c r="C21" s="60"/>
      <c r="D21" s="295"/>
      <c r="E21" s="282"/>
      <c r="F21" s="292"/>
      <c r="G21" s="60"/>
      <c r="H21" s="298"/>
      <c r="I21" s="60"/>
      <c r="J21" s="301"/>
      <c r="K21" s="304"/>
    </row>
    <row r="22" spans="1:11" ht="27" customHeight="1" x14ac:dyDescent="0.3">
      <c r="A22" s="277"/>
      <c r="B22" s="293"/>
      <c r="C22" s="61"/>
      <c r="D22" s="296"/>
      <c r="E22" s="283"/>
      <c r="F22" s="293"/>
      <c r="G22" s="61"/>
      <c r="H22" s="299"/>
      <c r="I22" s="61"/>
      <c r="J22" s="302"/>
      <c r="K22" s="305"/>
    </row>
    <row r="23" spans="1:11" ht="114" customHeight="1" x14ac:dyDescent="0.3">
      <c r="A23" s="70"/>
      <c r="B23" s="70"/>
      <c r="C23" s="61"/>
      <c r="D23" s="36"/>
      <c r="E23" s="72"/>
      <c r="F23" s="70"/>
      <c r="G23" s="61"/>
      <c r="H23" s="70"/>
      <c r="I23" s="61"/>
      <c r="J23" s="72"/>
      <c r="K23" s="70"/>
    </row>
    <row r="24" spans="1:11" ht="106.5" customHeight="1" x14ac:dyDescent="0.3">
      <c r="A24" s="70"/>
      <c r="B24" s="62"/>
      <c r="C24" s="35"/>
      <c r="D24" s="35"/>
      <c r="E24" s="72"/>
      <c r="F24" s="70"/>
      <c r="G24" s="35"/>
      <c r="H24" s="70"/>
      <c r="I24" s="35"/>
      <c r="J24" s="72"/>
      <c r="K24" s="38"/>
    </row>
    <row r="25" spans="1:11" s="45" customFormat="1" ht="117" customHeight="1" x14ac:dyDescent="0.3">
      <c r="A25" s="70"/>
      <c r="B25" s="62"/>
      <c r="C25" s="35"/>
      <c r="D25" s="35"/>
      <c r="E25" s="72"/>
      <c r="F25" s="70"/>
      <c r="G25" s="35"/>
      <c r="H25" s="70"/>
      <c r="I25" s="35"/>
      <c r="J25" s="72"/>
      <c r="K25" s="38"/>
    </row>
    <row r="26" spans="1:11" s="45" customFormat="1" ht="106.5" customHeight="1" x14ac:dyDescent="0.3">
      <c r="A26" s="70"/>
      <c r="B26" s="63"/>
      <c r="C26" s="35"/>
      <c r="D26" s="35"/>
      <c r="E26" s="72"/>
      <c r="F26" s="70"/>
      <c r="G26" s="35"/>
      <c r="H26" s="70"/>
      <c r="I26" s="35"/>
      <c r="J26" s="72"/>
      <c r="K26" s="70"/>
    </row>
    <row r="27" spans="1:11" ht="115.5" customHeight="1" x14ac:dyDescent="0.3">
      <c r="A27" s="70"/>
      <c r="B27" s="62"/>
      <c r="C27" s="35"/>
      <c r="D27" s="35"/>
      <c r="E27" s="72"/>
      <c r="F27" s="70"/>
      <c r="G27" s="35"/>
      <c r="H27" s="70"/>
      <c r="I27" s="35"/>
      <c r="J27" s="72"/>
      <c r="K27" s="70"/>
    </row>
    <row r="28" spans="1:11" s="53" customFormat="1" ht="106.5" customHeight="1" x14ac:dyDescent="0.3">
      <c r="A28" s="70"/>
      <c r="B28" s="62"/>
      <c r="C28" s="35"/>
      <c r="D28" s="35"/>
      <c r="E28" s="72"/>
      <c r="F28" s="70"/>
      <c r="G28" s="35"/>
      <c r="H28" s="70"/>
      <c r="I28" s="35"/>
      <c r="J28" s="72"/>
      <c r="K28" s="76"/>
    </row>
    <row r="29" spans="1:11" ht="106.5" customHeight="1" x14ac:dyDescent="0.3">
      <c r="A29" s="70"/>
      <c r="B29" s="62"/>
      <c r="C29" s="35"/>
      <c r="D29" s="35"/>
      <c r="E29" s="72"/>
      <c r="F29" s="70"/>
      <c r="G29" s="35"/>
      <c r="H29" s="70"/>
      <c r="I29" s="35"/>
      <c r="J29" s="65"/>
      <c r="K29" s="76"/>
    </row>
    <row r="30" spans="1:11" ht="114" customHeight="1" x14ac:dyDescent="0.3">
      <c r="A30" s="70"/>
      <c r="B30" s="66"/>
      <c r="C30" s="67"/>
      <c r="D30" s="67"/>
      <c r="E30" s="72"/>
      <c r="F30" s="73"/>
      <c r="G30" s="67"/>
      <c r="H30" s="73"/>
      <c r="I30" s="67"/>
      <c r="J30" s="72"/>
      <c r="K30" s="76"/>
    </row>
    <row r="31" spans="1:11" ht="114.75" customHeight="1" x14ac:dyDescent="0.3">
      <c r="A31" s="70"/>
      <c r="B31" s="66"/>
      <c r="C31" s="67"/>
      <c r="D31" s="67"/>
      <c r="E31" s="72"/>
      <c r="F31" s="73"/>
      <c r="G31" s="67"/>
      <c r="H31" s="73"/>
      <c r="I31" s="67"/>
      <c r="J31" s="72"/>
      <c r="K31" s="76"/>
    </row>
    <row r="32" spans="1:11" ht="112.5" customHeight="1" x14ac:dyDescent="0.3">
      <c r="A32" s="70"/>
      <c r="B32" s="66"/>
      <c r="C32" s="67"/>
      <c r="D32" s="67"/>
      <c r="E32" s="72"/>
      <c r="F32" s="76"/>
      <c r="G32" s="67"/>
      <c r="H32" s="76"/>
      <c r="I32" s="67"/>
      <c r="J32" s="72"/>
      <c r="K32" s="76"/>
    </row>
    <row r="33" spans="1:11" ht="42.75" customHeight="1" x14ac:dyDescent="0.3">
      <c r="A33" s="275"/>
      <c r="B33" s="278"/>
      <c r="C33" s="281"/>
      <c r="D33" s="281"/>
      <c r="E33" s="281"/>
      <c r="F33" s="73"/>
      <c r="G33" s="67"/>
      <c r="H33" s="278"/>
      <c r="I33" s="281"/>
      <c r="J33" s="281"/>
      <c r="K33" s="286"/>
    </row>
    <row r="34" spans="1:11" ht="32.25" customHeight="1" x14ac:dyDescent="0.3">
      <c r="A34" s="276"/>
      <c r="B34" s="279"/>
      <c r="C34" s="282"/>
      <c r="D34" s="282"/>
      <c r="E34" s="282"/>
      <c r="F34" s="73"/>
      <c r="G34" s="67"/>
      <c r="H34" s="287"/>
      <c r="I34" s="282"/>
      <c r="J34" s="282"/>
      <c r="K34" s="287"/>
    </row>
    <row r="35" spans="1:11" ht="36.75" customHeight="1" x14ac:dyDescent="0.5">
      <c r="A35" s="277"/>
      <c r="B35" s="280"/>
      <c r="C35" s="283"/>
      <c r="D35" s="283"/>
      <c r="E35" s="283"/>
      <c r="F35" s="73"/>
      <c r="G35" s="69"/>
      <c r="H35" s="288"/>
      <c r="I35" s="283"/>
      <c r="J35" s="283"/>
      <c r="K35" s="288"/>
    </row>
    <row r="36" spans="1:11" ht="55.5" customHeight="1" x14ac:dyDescent="0.3">
      <c r="A36" s="285"/>
      <c r="B36" s="71"/>
      <c r="C36" s="284"/>
      <c r="D36" s="284"/>
      <c r="E36" s="284"/>
      <c r="F36" s="73"/>
      <c r="G36" s="67"/>
      <c r="H36" s="289"/>
      <c r="I36" s="284"/>
      <c r="J36" s="284"/>
      <c r="K36" s="286"/>
    </row>
    <row r="37" spans="1:11" ht="45" customHeight="1" x14ac:dyDescent="0.3">
      <c r="A37" s="285"/>
      <c r="B37" s="74"/>
      <c r="C37" s="284"/>
      <c r="D37" s="284"/>
      <c r="E37" s="284"/>
      <c r="F37" s="75"/>
      <c r="G37" s="67"/>
      <c r="H37" s="290"/>
      <c r="I37" s="284"/>
      <c r="J37" s="284"/>
      <c r="K37" s="287"/>
    </row>
    <row r="38" spans="1:11" ht="42" customHeight="1" x14ac:dyDescent="0.3">
      <c r="A38" s="285"/>
      <c r="B38" s="77"/>
      <c r="C38" s="284"/>
      <c r="D38" s="284"/>
      <c r="E38" s="284"/>
      <c r="F38" s="75"/>
      <c r="G38" s="67"/>
      <c r="H38" s="290"/>
      <c r="I38" s="284"/>
      <c r="J38" s="284"/>
      <c r="K38" s="288"/>
    </row>
    <row r="39" spans="1:11" ht="106.5" customHeight="1" x14ac:dyDescent="0.3">
      <c r="A39" s="76"/>
      <c r="B39" s="66"/>
      <c r="C39" s="67"/>
      <c r="D39" s="67"/>
      <c r="E39" s="72"/>
      <c r="F39" s="70"/>
      <c r="G39" s="67"/>
      <c r="H39" s="70"/>
      <c r="I39" s="67"/>
      <c r="J39" s="72"/>
      <c r="K39" s="76"/>
    </row>
    <row r="40" spans="1:11" ht="106.5" customHeight="1" x14ac:dyDescent="0.3">
      <c r="A40" s="76"/>
      <c r="B40" s="78"/>
      <c r="C40" s="67"/>
      <c r="D40" s="67"/>
      <c r="E40" s="72"/>
      <c r="F40" s="73"/>
      <c r="G40" s="67"/>
      <c r="H40" s="73"/>
      <c r="I40" s="67"/>
      <c r="J40" s="72"/>
      <c r="K40" s="76"/>
    </row>
    <row r="41" spans="1:11" ht="106.5" customHeight="1" x14ac:dyDescent="0.3">
      <c r="A41" s="76"/>
      <c r="B41" s="78"/>
      <c r="C41" s="67"/>
      <c r="D41" s="67"/>
      <c r="E41" s="72"/>
      <c r="F41" s="70"/>
      <c r="G41" s="67"/>
      <c r="H41" s="70"/>
      <c r="I41" s="67"/>
      <c r="J41" s="72"/>
      <c r="K41" s="76"/>
    </row>
    <row r="42" spans="1:11" ht="106.5" customHeight="1" x14ac:dyDescent="0.3">
      <c r="A42" s="76"/>
      <c r="B42" s="66"/>
      <c r="C42" s="79"/>
      <c r="D42" s="79"/>
      <c r="E42" s="72"/>
      <c r="F42" s="66"/>
      <c r="G42" s="79"/>
      <c r="H42" s="66"/>
      <c r="I42" s="79"/>
      <c r="J42" s="72"/>
      <c r="K42" s="76"/>
    </row>
    <row r="43" spans="1:11" ht="21" x14ac:dyDescent="0.45">
      <c r="I43" s="80">
        <f>SUM(I24:I42)</f>
        <v>0</v>
      </c>
    </row>
  </sheetData>
  <mergeCells count="45">
    <mergeCell ref="A33:A35"/>
    <mergeCell ref="B33:B35"/>
    <mergeCell ref="C33:C35"/>
    <mergeCell ref="D33:D35"/>
    <mergeCell ref="I36:I38"/>
    <mergeCell ref="A36:A38"/>
    <mergeCell ref="C36:C38"/>
    <mergeCell ref="D36:D38"/>
    <mergeCell ref="E36:E38"/>
    <mergeCell ref="E33:E35"/>
    <mergeCell ref="J36:J38"/>
    <mergeCell ref="K36:K38"/>
    <mergeCell ref="H33:H35"/>
    <mergeCell ref="I33:I35"/>
    <mergeCell ref="J33:J35"/>
    <mergeCell ref="H36:H38"/>
    <mergeCell ref="K33:K35"/>
    <mergeCell ref="A20:A22"/>
    <mergeCell ref="B20:B22"/>
    <mergeCell ref="D20:D22"/>
    <mergeCell ref="E20:E22"/>
    <mergeCell ref="F20:F22"/>
    <mergeCell ref="H15:H17"/>
    <mergeCell ref="J15:J17"/>
    <mergeCell ref="K15:K17"/>
    <mergeCell ref="J20:J22"/>
    <mergeCell ref="K20:K22"/>
    <mergeCell ref="H20:H22"/>
    <mergeCell ref="A15:A17"/>
    <mergeCell ref="B15:B17"/>
    <mergeCell ref="D15:D17"/>
    <mergeCell ref="E15:E17"/>
    <mergeCell ref="F15:F1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26"/>
  <sheetViews>
    <sheetView showRuler="0" zoomScaleSheetLayoutView="100" workbookViewId="0">
      <selection activeCell="K16" sqref="K16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9.875" style="55" customWidth="1"/>
    <col min="5" max="5" width="12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73" t="s">
        <v>204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s="28" customFormat="1" x14ac:dyDescent="0.2">
      <c r="A3" s="273" t="s">
        <v>205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s="28" customFormat="1" x14ac:dyDescent="0.2">
      <c r="A4" s="273" t="s">
        <v>206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70" t="s">
        <v>4</v>
      </c>
      <c r="B6" s="274" t="s">
        <v>5</v>
      </c>
      <c r="C6" s="271" t="s">
        <v>6</v>
      </c>
      <c r="D6" s="270" t="s">
        <v>7</v>
      </c>
      <c r="E6" s="274" t="s">
        <v>8</v>
      </c>
      <c r="F6" s="274" t="s">
        <v>9</v>
      </c>
      <c r="G6" s="274"/>
      <c r="H6" s="274" t="s">
        <v>10</v>
      </c>
      <c r="I6" s="274"/>
      <c r="J6" s="270" t="s">
        <v>11</v>
      </c>
      <c r="K6" s="271" t="s">
        <v>12</v>
      </c>
    </row>
    <row r="7" spans="1:11" ht="59.25" customHeight="1" x14ac:dyDescent="0.3">
      <c r="A7" s="270"/>
      <c r="B7" s="274"/>
      <c r="C7" s="272"/>
      <c r="D7" s="270"/>
      <c r="E7" s="274"/>
      <c r="F7" s="82" t="s">
        <v>13</v>
      </c>
      <c r="G7" s="81" t="s">
        <v>14</v>
      </c>
      <c r="H7" s="82" t="s">
        <v>15</v>
      </c>
      <c r="I7" s="81" t="s">
        <v>16</v>
      </c>
      <c r="J7" s="270"/>
      <c r="K7" s="272"/>
    </row>
    <row r="8" spans="1:11" ht="102.75" customHeight="1" x14ac:dyDescent="0.3">
      <c r="A8" s="83">
        <v>1</v>
      </c>
      <c r="B8" s="83" t="s">
        <v>207</v>
      </c>
      <c r="C8" s="35" t="s">
        <v>208</v>
      </c>
      <c r="D8" s="36" t="s">
        <v>52</v>
      </c>
      <c r="E8" s="84" t="s">
        <v>209</v>
      </c>
      <c r="F8" s="83" t="s">
        <v>112</v>
      </c>
      <c r="G8" s="35" t="s">
        <v>208</v>
      </c>
      <c r="H8" s="83" t="s">
        <v>112</v>
      </c>
      <c r="I8" s="35" t="s">
        <v>208</v>
      </c>
      <c r="J8" s="84" t="s">
        <v>20</v>
      </c>
      <c r="K8" s="83" t="s">
        <v>210</v>
      </c>
    </row>
    <row r="9" spans="1:11" ht="105.75" customHeight="1" x14ac:dyDescent="0.3">
      <c r="A9" s="83">
        <v>2</v>
      </c>
      <c r="B9" s="83" t="s">
        <v>211</v>
      </c>
      <c r="C9" s="35" t="s">
        <v>212</v>
      </c>
      <c r="D9" s="36" t="s">
        <v>52</v>
      </c>
      <c r="E9" s="84" t="s">
        <v>209</v>
      </c>
      <c r="F9" s="83" t="s">
        <v>213</v>
      </c>
      <c r="G9" s="35" t="s">
        <v>212</v>
      </c>
      <c r="H9" s="83" t="s">
        <v>213</v>
      </c>
      <c r="I9" s="35" t="s">
        <v>212</v>
      </c>
      <c r="J9" s="84" t="s">
        <v>20</v>
      </c>
      <c r="K9" s="38" t="s">
        <v>214</v>
      </c>
    </row>
    <row r="10" spans="1:11" ht="88.5" customHeight="1" x14ac:dyDescent="0.3">
      <c r="A10" s="83">
        <v>3</v>
      </c>
      <c r="B10" s="62" t="s">
        <v>215</v>
      </c>
      <c r="C10" s="35">
        <v>100000</v>
      </c>
      <c r="D10" s="35">
        <v>99510</v>
      </c>
      <c r="E10" s="84" t="s">
        <v>209</v>
      </c>
      <c r="F10" s="83" t="s">
        <v>216</v>
      </c>
      <c r="G10" s="35">
        <v>99510</v>
      </c>
      <c r="H10" s="83" t="s">
        <v>216</v>
      </c>
      <c r="I10" s="35">
        <v>99510</v>
      </c>
      <c r="J10" s="84" t="s">
        <v>20</v>
      </c>
      <c r="K10" s="38" t="s">
        <v>217</v>
      </c>
    </row>
    <row r="11" spans="1:11" ht="103.5" customHeight="1" x14ac:dyDescent="0.3">
      <c r="A11" s="83">
        <v>4</v>
      </c>
      <c r="B11" s="62" t="s">
        <v>218</v>
      </c>
      <c r="C11" s="35">
        <v>100000</v>
      </c>
      <c r="D11" s="35">
        <v>23112</v>
      </c>
      <c r="E11" s="84" t="s">
        <v>209</v>
      </c>
      <c r="F11" s="83" t="s">
        <v>36</v>
      </c>
      <c r="G11" s="35">
        <v>23112</v>
      </c>
      <c r="H11" s="83" t="s">
        <v>36</v>
      </c>
      <c r="I11" s="35">
        <v>23112</v>
      </c>
      <c r="J11" s="84" t="s">
        <v>20</v>
      </c>
      <c r="K11" s="38" t="s">
        <v>219</v>
      </c>
    </row>
    <row r="12" spans="1:11" ht="96" customHeight="1" x14ac:dyDescent="0.3">
      <c r="A12" s="83"/>
      <c r="B12" s="83"/>
      <c r="C12" s="59"/>
      <c r="D12" s="36"/>
      <c r="E12" s="84"/>
      <c r="F12" s="83"/>
      <c r="G12" s="59"/>
      <c r="H12" s="83"/>
      <c r="I12" s="59"/>
      <c r="J12" s="84"/>
      <c r="K12" s="83"/>
    </row>
    <row r="13" spans="1:11" ht="29.25" customHeight="1" x14ac:dyDescent="0.3">
      <c r="A13" s="297"/>
      <c r="B13" s="297"/>
      <c r="C13" s="93"/>
      <c r="D13" s="311"/>
      <c r="E13" s="308"/>
      <c r="F13" s="297"/>
      <c r="G13" s="93"/>
      <c r="H13" s="297"/>
      <c r="I13" s="93"/>
      <c r="J13" s="308"/>
      <c r="K13" s="309"/>
    </row>
    <row r="14" spans="1:11" ht="24" customHeight="1" x14ac:dyDescent="0.3">
      <c r="A14" s="298"/>
      <c r="B14" s="298"/>
      <c r="C14" s="94"/>
      <c r="D14" s="306"/>
      <c r="E14" s="307"/>
      <c r="F14" s="298"/>
      <c r="G14" s="94"/>
      <c r="H14" s="298"/>
      <c r="I14" s="94"/>
      <c r="J14" s="307"/>
      <c r="K14" s="310"/>
    </row>
    <row r="15" spans="1:11" ht="27.75" customHeight="1" x14ac:dyDescent="0.3">
      <c r="A15" s="298"/>
      <c r="B15" s="298"/>
      <c r="C15" s="94"/>
      <c r="D15" s="306"/>
      <c r="E15" s="307"/>
      <c r="F15" s="298"/>
      <c r="G15" s="94"/>
      <c r="H15" s="298"/>
      <c r="I15" s="94"/>
      <c r="J15" s="307"/>
      <c r="K15" s="310"/>
    </row>
    <row r="16" spans="1:11" ht="105.75" customHeight="1" x14ac:dyDescent="0.3">
      <c r="A16" s="85"/>
      <c r="B16" s="85"/>
      <c r="C16" s="94"/>
      <c r="D16" s="95"/>
      <c r="E16" s="96"/>
      <c r="F16" s="85"/>
      <c r="G16" s="94"/>
      <c r="H16" s="85"/>
      <c r="I16" s="94"/>
      <c r="J16" s="96"/>
      <c r="K16" s="85"/>
    </row>
    <row r="17" spans="1:11" ht="103.5" customHeight="1" x14ac:dyDescent="0.3">
      <c r="A17" s="85"/>
      <c r="B17" s="85"/>
      <c r="C17" s="94"/>
      <c r="D17" s="95"/>
      <c r="E17" s="96"/>
      <c r="F17" s="85"/>
      <c r="G17" s="94"/>
      <c r="H17" s="85"/>
      <c r="I17" s="94"/>
      <c r="J17" s="96"/>
      <c r="K17" s="85"/>
    </row>
    <row r="18" spans="1:11" ht="39.75" customHeight="1" x14ac:dyDescent="0.3">
      <c r="A18" s="298"/>
      <c r="B18" s="298"/>
      <c r="C18" s="94"/>
      <c r="D18" s="306"/>
      <c r="E18" s="307"/>
      <c r="F18" s="298"/>
      <c r="G18" s="94"/>
      <c r="H18" s="298"/>
      <c r="I18" s="94"/>
      <c r="J18" s="307"/>
      <c r="K18" s="310"/>
    </row>
    <row r="19" spans="1:11" ht="27.75" customHeight="1" x14ac:dyDescent="0.3">
      <c r="A19" s="298"/>
      <c r="B19" s="298"/>
      <c r="C19" s="94"/>
      <c r="D19" s="306"/>
      <c r="E19" s="307"/>
      <c r="F19" s="298"/>
      <c r="G19" s="94"/>
      <c r="H19" s="298"/>
      <c r="I19" s="94"/>
      <c r="J19" s="307"/>
      <c r="K19" s="310"/>
    </row>
    <row r="20" spans="1:11" ht="27" customHeight="1" x14ac:dyDescent="0.3">
      <c r="A20" s="298"/>
      <c r="B20" s="298"/>
      <c r="C20" s="94"/>
      <c r="D20" s="306"/>
      <c r="E20" s="307"/>
      <c r="F20" s="298"/>
      <c r="G20" s="94"/>
      <c r="H20" s="298"/>
      <c r="I20" s="94"/>
      <c r="J20" s="307"/>
      <c r="K20" s="310"/>
    </row>
    <row r="21" spans="1:11" ht="114" customHeight="1" x14ac:dyDescent="0.3">
      <c r="A21" s="85"/>
      <c r="B21" s="85"/>
      <c r="C21" s="94"/>
      <c r="D21" s="95"/>
      <c r="E21" s="96"/>
      <c r="F21" s="85"/>
      <c r="G21" s="94"/>
      <c r="H21" s="85"/>
      <c r="I21" s="94"/>
      <c r="J21" s="96"/>
      <c r="K21" s="85"/>
    </row>
    <row r="22" spans="1:11" ht="33" customHeight="1" x14ac:dyDescent="0.3">
      <c r="A22" s="85"/>
      <c r="B22" s="97"/>
      <c r="C22" s="94"/>
      <c r="D22" s="94"/>
      <c r="E22" s="96"/>
      <c r="F22" s="85"/>
      <c r="G22" s="98"/>
      <c r="H22" s="99"/>
      <c r="I22" s="94"/>
      <c r="J22" s="96"/>
      <c r="K22" s="100"/>
    </row>
    <row r="23" spans="1:11" s="45" customFormat="1" ht="33.75" customHeight="1" x14ac:dyDescent="0.3">
      <c r="A23" s="101"/>
      <c r="B23" s="102"/>
      <c r="C23" s="94"/>
      <c r="D23" s="103"/>
      <c r="E23" s="103"/>
      <c r="F23" s="101"/>
      <c r="G23" s="104"/>
      <c r="H23" s="105"/>
      <c r="I23" s="103"/>
      <c r="J23" s="103"/>
      <c r="K23" s="106"/>
    </row>
    <row r="24" spans="1:11" s="45" customFormat="1" ht="27.75" customHeight="1" x14ac:dyDescent="0.3">
      <c r="A24" s="101"/>
      <c r="B24" s="102"/>
      <c r="C24" s="94"/>
      <c r="D24" s="103"/>
      <c r="E24" s="103"/>
      <c r="F24" s="101"/>
      <c r="G24" s="104"/>
      <c r="H24" s="105"/>
      <c r="I24" s="103"/>
      <c r="J24" s="103"/>
      <c r="K24" s="106"/>
    </row>
    <row r="25" spans="1:11" ht="28.35" customHeight="1" x14ac:dyDescent="0.3">
      <c r="A25" s="85"/>
      <c r="B25" s="107"/>
      <c r="C25" s="108"/>
      <c r="D25" s="108"/>
      <c r="E25" s="109"/>
      <c r="F25" s="110"/>
      <c r="G25" s="111"/>
      <c r="H25" s="112"/>
      <c r="I25" s="108"/>
      <c r="J25" s="109"/>
      <c r="K25" s="113"/>
    </row>
    <row r="26" spans="1:11" s="53" customFormat="1" x14ac:dyDescent="0.3">
      <c r="F26" s="54"/>
    </row>
  </sheetData>
  <mergeCells count="28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13:A15"/>
    <mergeCell ref="B13:B15"/>
    <mergeCell ref="D13:D15"/>
    <mergeCell ref="E13:E15"/>
    <mergeCell ref="F13:F15"/>
    <mergeCell ref="H13:H15"/>
    <mergeCell ref="J13:J15"/>
    <mergeCell ref="K13:K15"/>
    <mergeCell ref="J18:J20"/>
    <mergeCell ref="K18:K20"/>
    <mergeCell ref="H18:H20"/>
    <mergeCell ref="A18:A20"/>
    <mergeCell ref="B18:B20"/>
    <mergeCell ref="D18:D20"/>
    <mergeCell ref="E18:E20"/>
    <mergeCell ref="F18:F20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K23"/>
  <sheetViews>
    <sheetView showRuler="0" view="pageBreakPreview" zoomScaleSheetLayoutView="100" workbookViewId="0">
      <selection activeCell="C32" sqref="C32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9" style="55" customWidth="1"/>
    <col min="5" max="5" width="10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73" t="s">
        <v>220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s="28" customFormat="1" x14ac:dyDescent="0.2">
      <c r="A3" s="273" t="s">
        <v>221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s="28" customFormat="1" x14ac:dyDescent="0.2">
      <c r="A4" s="273" t="s">
        <v>222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70" t="s">
        <v>4</v>
      </c>
      <c r="B6" s="274" t="s">
        <v>5</v>
      </c>
      <c r="C6" s="271" t="s">
        <v>6</v>
      </c>
      <c r="D6" s="270" t="s">
        <v>7</v>
      </c>
      <c r="E6" s="274" t="s">
        <v>8</v>
      </c>
      <c r="F6" s="274" t="s">
        <v>9</v>
      </c>
      <c r="G6" s="274"/>
      <c r="H6" s="274" t="s">
        <v>10</v>
      </c>
      <c r="I6" s="274"/>
      <c r="J6" s="270" t="s">
        <v>11</v>
      </c>
      <c r="K6" s="271" t="s">
        <v>12</v>
      </c>
    </row>
    <row r="7" spans="1:11" ht="59.25" customHeight="1" x14ac:dyDescent="0.3">
      <c r="A7" s="270"/>
      <c r="B7" s="274"/>
      <c r="C7" s="272"/>
      <c r="D7" s="270"/>
      <c r="E7" s="274"/>
      <c r="F7" s="88" t="s">
        <v>13</v>
      </c>
      <c r="G7" s="87" t="s">
        <v>14</v>
      </c>
      <c r="H7" s="88" t="s">
        <v>15</v>
      </c>
      <c r="I7" s="87" t="s">
        <v>16</v>
      </c>
      <c r="J7" s="270"/>
      <c r="K7" s="272"/>
    </row>
    <row r="8" spans="1:11" ht="102.75" customHeight="1" x14ac:dyDescent="0.3">
      <c r="A8" s="90">
        <v>1</v>
      </c>
      <c r="B8" s="90" t="s">
        <v>223</v>
      </c>
      <c r="C8" s="35" t="s">
        <v>224</v>
      </c>
      <c r="D8" s="36" t="s">
        <v>52</v>
      </c>
      <c r="E8" s="91" t="s">
        <v>225</v>
      </c>
      <c r="F8" s="90" t="s">
        <v>53</v>
      </c>
      <c r="G8" s="35" t="s">
        <v>224</v>
      </c>
      <c r="H8" s="90" t="s">
        <v>53</v>
      </c>
      <c r="I8" s="35" t="s">
        <v>224</v>
      </c>
      <c r="J8" s="91" t="s">
        <v>20</v>
      </c>
      <c r="K8" s="90" t="s">
        <v>226</v>
      </c>
    </row>
    <row r="9" spans="1:11" ht="105.75" customHeight="1" x14ac:dyDescent="0.3">
      <c r="A9" s="90">
        <v>2</v>
      </c>
      <c r="B9" s="90" t="s">
        <v>227</v>
      </c>
      <c r="C9" s="35" t="s">
        <v>208</v>
      </c>
      <c r="D9" s="36" t="s">
        <v>52</v>
      </c>
      <c r="E9" s="91" t="s">
        <v>225</v>
      </c>
      <c r="F9" s="90" t="s">
        <v>147</v>
      </c>
      <c r="G9" s="35" t="s">
        <v>208</v>
      </c>
      <c r="H9" s="90" t="s">
        <v>147</v>
      </c>
      <c r="I9" s="35" t="s">
        <v>208</v>
      </c>
      <c r="J9" s="91" t="s">
        <v>20</v>
      </c>
      <c r="K9" s="38" t="s">
        <v>228</v>
      </c>
    </row>
    <row r="10" spans="1:11" ht="88.5" customHeight="1" x14ac:dyDescent="0.3">
      <c r="A10" s="90">
        <v>3</v>
      </c>
      <c r="B10" s="90" t="s">
        <v>229</v>
      </c>
      <c r="C10" s="35" t="s">
        <v>56</v>
      </c>
      <c r="D10" s="36" t="s">
        <v>52</v>
      </c>
      <c r="E10" s="91" t="s">
        <v>225</v>
      </c>
      <c r="F10" s="90" t="s">
        <v>66</v>
      </c>
      <c r="G10" s="35" t="s">
        <v>56</v>
      </c>
      <c r="H10" s="90" t="s">
        <v>66</v>
      </c>
      <c r="I10" s="35" t="s">
        <v>56</v>
      </c>
      <c r="J10" s="91" t="s">
        <v>20</v>
      </c>
      <c r="K10" s="90" t="s">
        <v>230</v>
      </c>
    </row>
    <row r="11" spans="1:11" ht="103.5" customHeight="1" x14ac:dyDescent="0.3">
      <c r="A11" s="90">
        <v>4</v>
      </c>
      <c r="B11" s="63" t="s">
        <v>231</v>
      </c>
      <c r="C11" s="35">
        <v>100000</v>
      </c>
      <c r="D11" s="35">
        <v>99895.2</v>
      </c>
      <c r="E11" s="91" t="s">
        <v>225</v>
      </c>
      <c r="F11" s="90" t="s">
        <v>232</v>
      </c>
      <c r="G11" s="35">
        <v>99895.2</v>
      </c>
      <c r="H11" s="90" t="s">
        <v>232</v>
      </c>
      <c r="I11" s="35">
        <v>99895.2</v>
      </c>
      <c r="J11" s="91" t="s">
        <v>20</v>
      </c>
      <c r="K11" s="63" t="s">
        <v>233</v>
      </c>
    </row>
    <row r="12" spans="1:11" ht="92.25" customHeight="1" x14ac:dyDescent="0.3">
      <c r="A12" s="90">
        <v>5</v>
      </c>
      <c r="B12" s="62" t="s">
        <v>234</v>
      </c>
      <c r="C12" s="35">
        <v>500000</v>
      </c>
      <c r="D12" s="114">
        <v>499989.6</v>
      </c>
      <c r="E12" s="91" t="s">
        <v>225</v>
      </c>
      <c r="F12" s="115" t="s">
        <v>235</v>
      </c>
      <c r="G12" s="114">
        <v>499989.6</v>
      </c>
      <c r="H12" s="115" t="s">
        <v>235</v>
      </c>
      <c r="I12" s="114">
        <v>499989.6</v>
      </c>
      <c r="J12" s="91" t="s">
        <v>20</v>
      </c>
      <c r="K12" s="78" t="s">
        <v>236</v>
      </c>
    </row>
    <row r="13" spans="1:11" ht="123.75" customHeight="1" x14ac:dyDescent="0.3">
      <c r="A13" s="90">
        <v>6</v>
      </c>
      <c r="B13" s="66" t="s">
        <v>237</v>
      </c>
      <c r="C13" s="35">
        <v>100000</v>
      </c>
      <c r="D13" s="67">
        <v>59200</v>
      </c>
      <c r="E13" s="91" t="s">
        <v>225</v>
      </c>
      <c r="F13" s="92" t="s">
        <v>238</v>
      </c>
      <c r="G13" s="67">
        <v>59200</v>
      </c>
      <c r="H13" s="92" t="s">
        <v>238</v>
      </c>
      <c r="I13" s="67">
        <v>59200</v>
      </c>
      <c r="J13" s="91" t="s">
        <v>20</v>
      </c>
      <c r="K13" s="78" t="s">
        <v>239</v>
      </c>
    </row>
    <row r="14" spans="1:11" ht="96" customHeight="1" x14ac:dyDescent="0.3">
      <c r="A14" s="90">
        <v>7</v>
      </c>
      <c r="B14" s="78" t="s">
        <v>240</v>
      </c>
      <c r="C14" s="35">
        <v>100000</v>
      </c>
      <c r="D14" s="67">
        <v>81106</v>
      </c>
      <c r="E14" s="91" t="s">
        <v>225</v>
      </c>
      <c r="F14" s="92" t="s">
        <v>241</v>
      </c>
      <c r="G14" s="67">
        <v>81106</v>
      </c>
      <c r="H14" s="92" t="s">
        <v>241</v>
      </c>
      <c r="I14" s="67">
        <v>81106</v>
      </c>
      <c r="J14" s="91" t="s">
        <v>20</v>
      </c>
      <c r="K14" s="78" t="s">
        <v>242</v>
      </c>
    </row>
    <row r="15" spans="1:11" ht="46.5" customHeight="1" x14ac:dyDescent="0.3">
      <c r="A15" s="90">
        <v>8</v>
      </c>
      <c r="B15" s="78" t="s">
        <v>243</v>
      </c>
      <c r="C15" s="35">
        <v>100000</v>
      </c>
      <c r="D15" s="67">
        <v>98440</v>
      </c>
      <c r="E15" s="91" t="s">
        <v>225</v>
      </c>
      <c r="F15" s="92" t="s">
        <v>244</v>
      </c>
      <c r="G15" s="67">
        <v>98440</v>
      </c>
      <c r="H15" s="92" t="s">
        <v>244</v>
      </c>
      <c r="I15" s="67">
        <v>98440</v>
      </c>
      <c r="J15" s="91" t="s">
        <v>20</v>
      </c>
      <c r="K15" s="78" t="s">
        <v>245</v>
      </c>
    </row>
    <row r="16" spans="1:11" ht="57.75" customHeight="1" x14ac:dyDescent="0.3">
      <c r="A16" s="90">
        <v>9</v>
      </c>
      <c r="B16" s="66" t="s">
        <v>246</v>
      </c>
      <c r="C16" s="35">
        <v>100000</v>
      </c>
      <c r="D16" s="67">
        <v>96835</v>
      </c>
      <c r="E16" s="91" t="s">
        <v>225</v>
      </c>
      <c r="F16" s="92" t="s">
        <v>247</v>
      </c>
      <c r="G16" s="67">
        <v>96835</v>
      </c>
      <c r="H16" s="92" t="s">
        <v>247</v>
      </c>
      <c r="I16" s="67">
        <v>96835</v>
      </c>
      <c r="J16" s="91" t="s">
        <v>20</v>
      </c>
      <c r="K16" s="78" t="s">
        <v>248</v>
      </c>
    </row>
    <row r="17" spans="1:11" ht="69.75" customHeight="1" x14ac:dyDescent="0.3">
      <c r="A17" s="90">
        <v>10</v>
      </c>
      <c r="B17" s="78" t="s">
        <v>249</v>
      </c>
      <c r="C17" s="35">
        <v>100000</v>
      </c>
      <c r="D17" s="67">
        <v>99189</v>
      </c>
      <c r="E17" s="91" t="s">
        <v>225</v>
      </c>
      <c r="F17" s="92" t="s">
        <v>250</v>
      </c>
      <c r="G17" s="67">
        <v>99189</v>
      </c>
      <c r="H17" s="92" t="s">
        <v>250</v>
      </c>
      <c r="I17" s="67">
        <v>99189</v>
      </c>
      <c r="J17" s="91" t="s">
        <v>20</v>
      </c>
      <c r="K17" s="116" t="s">
        <v>251</v>
      </c>
    </row>
    <row r="18" spans="1:11" ht="105.75" customHeight="1" x14ac:dyDescent="0.3">
      <c r="A18" s="90">
        <v>11</v>
      </c>
      <c r="B18" s="78" t="s">
        <v>252</v>
      </c>
      <c r="C18" s="35">
        <v>100000</v>
      </c>
      <c r="D18" s="67">
        <v>99841.7</v>
      </c>
      <c r="E18" s="91" t="s">
        <v>225</v>
      </c>
      <c r="F18" s="92" t="s">
        <v>250</v>
      </c>
      <c r="G18" s="67">
        <v>99841.7</v>
      </c>
      <c r="H18" s="92" t="s">
        <v>250</v>
      </c>
      <c r="I18" s="67">
        <v>99841.7</v>
      </c>
      <c r="J18" s="91" t="s">
        <v>20</v>
      </c>
      <c r="K18" s="78" t="s">
        <v>253</v>
      </c>
    </row>
    <row r="19" spans="1:11" ht="103.5" customHeight="1" x14ac:dyDescent="0.3">
      <c r="A19" s="90">
        <v>12</v>
      </c>
      <c r="B19" s="66" t="s">
        <v>254</v>
      </c>
      <c r="C19" s="35">
        <v>100000</v>
      </c>
      <c r="D19" s="67">
        <v>99510</v>
      </c>
      <c r="E19" s="91" t="s">
        <v>225</v>
      </c>
      <c r="F19" s="92" t="s">
        <v>244</v>
      </c>
      <c r="G19" s="67">
        <v>99510</v>
      </c>
      <c r="H19" s="92" t="s">
        <v>244</v>
      </c>
      <c r="I19" s="67">
        <v>99510</v>
      </c>
      <c r="J19" s="91" t="s">
        <v>20</v>
      </c>
      <c r="K19" s="78" t="s">
        <v>255</v>
      </c>
    </row>
    <row r="20" spans="1:11" ht="60" customHeight="1" x14ac:dyDescent="0.3">
      <c r="A20" s="90">
        <v>13</v>
      </c>
      <c r="B20" s="78" t="s">
        <v>256</v>
      </c>
      <c r="C20" s="35">
        <v>100000</v>
      </c>
      <c r="D20" s="67">
        <v>99916.6</v>
      </c>
      <c r="E20" s="91" t="s">
        <v>225</v>
      </c>
      <c r="F20" s="92" t="s">
        <v>257</v>
      </c>
      <c r="G20" s="67">
        <v>99916.6</v>
      </c>
      <c r="H20" s="92" t="s">
        <v>257</v>
      </c>
      <c r="I20" s="67">
        <v>99916.6</v>
      </c>
      <c r="J20" s="91" t="s">
        <v>20</v>
      </c>
      <c r="K20" s="78" t="s">
        <v>258</v>
      </c>
    </row>
    <row r="21" spans="1:11" ht="58.5" customHeight="1" x14ac:dyDescent="0.3">
      <c r="A21" s="90">
        <v>14</v>
      </c>
      <c r="B21" s="78" t="s">
        <v>259</v>
      </c>
      <c r="C21" s="35">
        <v>100000</v>
      </c>
      <c r="D21" s="67">
        <v>97370</v>
      </c>
      <c r="E21" s="91" t="s">
        <v>225</v>
      </c>
      <c r="F21" s="92" t="s">
        <v>244</v>
      </c>
      <c r="G21" s="67">
        <v>97370</v>
      </c>
      <c r="H21" s="92" t="s">
        <v>244</v>
      </c>
      <c r="I21" s="67">
        <v>97370</v>
      </c>
      <c r="J21" s="89" t="s">
        <v>20</v>
      </c>
      <c r="K21" s="78" t="s">
        <v>260</v>
      </c>
    </row>
    <row r="22" spans="1:11" ht="61.5" customHeight="1" x14ac:dyDescent="0.3">
      <c r="A22" s="90">
        <v>15</v>
      </c>
      <c r="B22" s="66" t="s">
        <v>261</v>
      </c>
      <c r="C22" s="35">
        <v>100000</v>
      </c>
      <c r="D22" s="117">
        <v>99980.800000000003</v>
      </c>
      <c r="E22" s="91" t="s">
        <v>225</v>
      </c>
      <c r="F22" s="92" t="s">
        <v>235</v>
      </c>
      <c r="G22" s="117">
        <v>99980.800000000003</v>
      </c>
      <c r="H22" s="92" t="s">
        <v>235</v>
      </c>
      <c r="I22" s="117">
        <v>99980.800000000003</v>
      </c>
      <c r="J22" s="91" t="s">
        <v>20</v>
      </c>
      <c r="K22" s="118" t="s">
        <v>262</v>
      </c>
    </row>
    <row r="23" spans="1:11" s="53" customFormat="1" x14ac:dyDescent="0.3">
      <c r="F23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zoomScale="115" zoomScaleNormal="115" workbookViewId="0">
      <selection activeCell="G20" sqref="G20"/>
    </sheetView>
  </sheetViews>
  <sheetFormatPr defaultRowHeight="15" x14ac:dyDescent="0.2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23" customWidth="1"/>
    <col min="5" max="5" width="9" style="123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23" bestFit="1" customWidth="1"/>
    <col min="12" max="16384" width="9" style="123"/>
  </cols>
  <sheetData>
    <row r="1" spans="1:11" ht="18.75" x14ac:dyDescent="0.25">
      <c r="A1" s="119"/>
      <c r="B1" s="120"/>
      <c r="C1" s="119"/>
      <c r="D1" s="119"/>
      <c r="E1" s="120"/>
      <c r="F1" s="119"/>
      <c r="G1" s="121"/>
      <c r="H1" s="119"/>
      <c r="I1" s="121"/>
      <c r="J1" s="121"/>
      <c r="K1" s="122" t="s">
        <v>0</v>
      </c>
    </row>
    <row r="2" spans="1:11" ht="18.75" x14ac:dyDescent="0.25">
      <c r="A2" s="315" t="s">
        <v>263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 ht="18.75" x14ac:dyDescent="0.25">
      <c r="A3" s="315" t="s">
        <v>72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1" ht="18.75" x14ac:dyDescent="0.25">
      <c r="A4" s="315" t="s">
        <v>264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1" ht="18.75" x14ac:dyDescent="0.25">
      <c r="A5" s="125"/>
      <c r="B5" s="126"/>
      <c r="C5" s="125"/>
      <c r="D5" s="125"/>
      <c r="E5" s="126"/>
      <c r="F5" s="125"/>
      <c r="G5" s="127"/>
      <c r="H5" s="125"/>
      <c r="I5" s="127"/>
      <c r="J5" s="127"/>
      <c r="K5" s="125"/>
    </row>
    <row r="6" spans="1:11" ht="17.25" x14ac:dyDescent="0.25">
      <c r="A6" s="312" t="s">
        <v>4</v>
      </c>
      <c r="B6" s="316" t="s">
        <v>5</v>
      </c>
      <c r="C6" s="313" t="s">
        <v>6</v>
      </c>
      <c r="D6" s="312" t="s">
        <v>7</v>
      </c>
      <c r="E6" s="316" t="s">
        <v>8</v>
      </c>
      <c r="F6" s="316" t="s">
        <v>9</v>
      </c>
      <c r="G6" s="316"/>
      <c r="H6" s="316" t="s">
        <v>10</v>
      </c>
      <c r="I6" s="316"/>
      <c r="J6" s="312" t="s">
        <v>11</v>
      </c>
      <c r="K6" s="313" t="s">
        <v>12</v>
      </c>
    </row>
    <row r="7" spans="1:11" ht="34.5" x14ac:dyDescent="0.25">
      <c r="A7" s="312"/>
      <c r="B7" s="316"/>
      <c r="C7" s="314"/>
      <c r="D7" s="312"/>
      <c r="E7" s="316"/>
      <c r="F7" s="128" t="s">
        <v>13</v>
      </c>
      <c r="G7" s="129" t="s">
        <v>14</v>
      </c>
      <c r="H7" s="128" t="s">
        <v>15</v>
      </c>
      <c r="I7" s="129" t="s">
        <v>16</v>
      </c>
      <c r="J7" s="312"/>
      <c r="K7" s="314"/>
    </row>
    <row r="8" spans="1:11" ht="37.5" x14ac:dyDescent="0.25">
      <c r="A8" s="130">
        <v>1</v>
      </c>
      <c r="B8" s="131" t="s">
        <v>265</v>
      </c>
      <c r="C8" s="132">
        <v>500000</v>
      </c>
      <c r="D8" s="133">
        <v>499200</v>
      </c>
      <c r="E8" s="134" t="s">
        <v>225</v>
      </c>
      <c r="F8" s="135" t="s">
        <v>266</v>
      </c>
      <c r="G8" s="133">
        <v>499200</v>
      </c>
      <c r="H8" s="136" t="s">
        <v>266</v>
      </c>
      <c r="I8" s="133">
        <v>499200</v>
      </c>
      <c r="J8" s="134" t="s">
        <v>20</v>
      </c>
      <c r="K8" s="131" t="s">
        <v>267</v>
      </c>
    </row>
    <row r="9" spans="1:11" ht="37.5" x14ac:dyDescent="0.3">
      <c r="A9" s="130">
        <v>2</v>
      </c>
      <c r="B9" s="137" t="s">
        <v>268</v>
      </c>
      <c r="C9" s="132">
        <v>100000</v>
      </c>
      <c r="D9" s="134">
        <v>80000</v>
      </c>
      <c r="E9" s="134" t="s">
        <v>225</v>
      </c>
      <c r="F9" s="135" t="s">
        <v>269</v>
      </c>
      <c r="G9" s="134">
        <v>80000</v>
      </c>
      <c r="H9" s="136" t="s">
        <v>269</v>
      </c>
      <c r="I9" s="134">
        <v>80000</v>
      </c>
      <c r="J9" s="134" t="s">
        <v>20</v>
      </c>
      <c r="K9" s="138" t="s">
        <v>270</v>
      </c>
    </row>
    <row r="10" spans="1:11" ht="56.25" x14ac:dyDescent="0.25">
      <c r="A10" s="130">
        <v>3</v>
      </c>
      <c r="B10" s="139" t="s">
        <v>271</v>
      </c>
      <c r="C10" s="132">
        <v>100000</v>
      </c>
      <c r="D10" s="140">
        <v>99976.52</v>
      </c>
      <c r="E10" s="134" t="s">
        <v>225</v>
      </c>
      <c r="F10" s="135" t="s">
        <v>235</v>
      </c>
      <c r="G10" s="140">
        <v>99976.52</v>
      </c>
      <c r="H10" s="136" t="s">
        <v>235</v>
      </c>
      <c r="I10" s="140">
        <v>99976.52</v>
      </c>
      <c r="J10" s="134" t="s">
        <v>20</v>
      </c>
      <c r="K10" s="138" t="s">
        <v>272</v>
      </c>
    </row>
    <row r="11" spans="1:11" ht="37.5" x14ac:dyDescent="0.25">
      <c r="A11" s="130">
        <v>4</v>
      </c>
      <c r="B11" s="141" t="s">
        <v>273</v>
      </c>
      <c r="C11" s="132">
        <v>100000</v>
      </c>
      <c r="D11" s="142">
        <v>99841.7</v>
      </c>
      <c r="E11" s="134" t="s">
        <v>225</v>
      </c>
      <c r="F11" s="135" t="s">
        <v>235</v>
      </c>
      <c r="G11" s="143">
        <v>99841.7</v>
      </c>
      <c r="H11" s="136" t="s">
        <v>235</v>
      </c>
      <c r="I11" s="142">
        <v>99841.7</v>
      </c>
      <c r="J11" s="134" t="s">
        <v>20</v>
      </c>
      <c r="K11" s="138" t="s">
        <v>274</v>
      </c>
    </row>
    <row r="12" spans="1:11" ht="56.25" x14ac:dyDescent="0.25">
      <c r="A12" s="130">
        <v>5</v>
      </c>
      <c r="B12" s="139" t="s">
        <v>275</v>
      </c>
      <c r="C12" s="132">
        <v>100000</v>
      </c>
      <c r="D12" s="133">
        <v>99997.92</v>
      </c>
      <c r="E12" s="134" t="s">
        <v>225</v>
      </c>
      <c r="F12" s="135" t="s">
        <v>235</v>
      </c>
      <c r="G12" s="133">
        <v>99997.92</v>
      </c>
      <c r="H12" s="136" t="s">
        <v>235</v>
      </c>
      <c r="I12" s="133">
        <v>99997.92</v>
      </c>
      <c r="J12" s="134" t="s">
        <v>20</v>
      </c>
      <c r="K12" s="138" t="s">
        <v>276</v>
      </c>
    </row>
    <row r="13" spans="1:11" ht="56.25" x14ac:dyDescent="0.25">
      <c r="A13" s="130">
        <v>6</v>
      </c>
      <c r="B13" s="139" t="s">
        <v>277</v>
      </c>
      <c r="C13" s="132">
        <v>100000</v>
      </c>
      <c r="D13" s="144">
        <v>94500</v>
      </c>
      <c r="E13" s="134" t="s">
        <v>225</v>
      </c>
      <c r="F13" s="141" t="s">
        <v>278</v>
      </c>
      <c r="G13" s="144">
        <v>94500</v>
      </c>
      <c r="H13" s="138" t="s">
        <v>278</v>
      </c>
      <c r="I13" s="144">
        <v>94500</v>
      </c>
      <c r="J13" s="134" t="s">
        <v>20</v>
      </c>
      <c r="K13" s="131" t="s">
        <v>279</v>
      </c>
    </row>
    <row r="14" spans="1:11" ht="37.5" x14ac:dyDescent="0.25">
      <c r="A14" s="130">
        <v>7</v>
      </c>
      <c r="B14" s="131" t="s">
        <v>280</v>
      </c>
      <c r="C14" s="132">
        <v>100000</v>
      </c>
      <c r="D14" s="145">
        <v>69550</v>
      </c>
      <c r="E14" s="134" t="s">
        <v>225</v>
      </c>
      <c r="F14" s="135" t="s">
        <v>281</v>
      </c>
      <c r="G14" s="145">
        <v>69550</v>
      </c>
      <c r="H14" s="136" t="s">
        <v>281</v>
      </c>
      <c r="I14" s="145">
        <v>69550</v>
      </c>
      <c r="J14" s="134" t="s">
        <v>20</v>
      </c>
      <c r="K14" s="131" t="s">
        <v>282</v>
      </c>
    </row>
    <row r="15" spans="1:11" ht="37.5" x14ac:dyDescent="0.25">
      <c r="A15" s="130">
        <v>8</v>
      </c>
      <c r="B15" s="131" t="s">
        <v>283</v>
      </c>
      <c r="C15" s="132">
        <v>100000</v>
      </c>
      <c r="D15" s="133">
        <v>99510</v>
      </c>
      <c r="E15" s="134" t="s">
        <v>225</v>
      </c>
      <c r="F15" s="135" t="s">
        <v>216</v>
      </c>
      <c r="G15" s="133">
        <v>99510</v>
      </c>
      <c r="H15" s="136" t="s">
        <v>216</v>
      </c>
      <c r="I15" s="133">
        <v>99510</v>
      </c>
      <c r="J15" s="134" t="s">
        <v>20</v>
      </c>
      <c r="K15" s="131" t="s">
        <v>284</v>
      </c>
    </row>
    <row r="16" spans="1:11" ht="37.5" x14ac:dyDescent="0.25">
      <c r="A16" s="130">
        <v>9</v>
      </c>
      <c r="B16" s="131" t="s">
        <v>285</v>
      </c>
      <c r="C16" s="132">
        <v>100000</v>
      </c>
      <c r="D16" s="133">
        <v>26000</v>
      </c>
      <c r="E16" s="134" t="s">
        <v>225</v>
      </c>
      <c r="F16" s="135" t="s">
        <v>286</v>
      </c>
      <c r="G16" s="133">
        <v>26000</v>
      </c>
      <c r="H16" s="139" t="s">
        <v>286</v>
      </c>
      <c r="I16" s="133">
        <v>26000</v>
      </c>
      <c r="J16" s="134" t="s">
        <v>20</v>
      </c>
      <c r="K16" s="131" t="s">
        <v>287</v>
      </c>
    </row>
    <row r="17" spans="1:11" ht="56.25" x14ac:dyDescent="0.25">
      <c r="A17" s="130">
        <v>10</v>
      </c>
      <c r="B17" s="139" t="s">
        <v>288</v>
      </c>
      <c r="C17" s="132">
        <v>100000</v>
      </c>
      <c r="D17" s="144">
        <v>11481.1</v>
      </c>
      <c r="E17" s="134" t="s">
        <v>225</v>
      </c>
      <c r="F17" s="141" t="s">
        <v>289</v>
      </c>
      <c r="G17" s="144">
        <v>11481.1</v>
      </c>
      <c r="H17" s="131" t="s">
        <v>289</v>
      </c>
      <c r="I17" s="144">
        <v>11481.1</v>
      </c>
      <c r="J17" s="134" t="s">
        <v>20</v>
      </c>
      <c r="K17" s="131" t="s">
        <v>290</v>
      </c>
    </row>
    <row r="18" spans="1:11" ht="56.25" x14ac:dyDescent="0.25">
      <c r="A18" s="130">
        <v>11</v>
      </c>
      <c r="B18" s="130" t="s">
        <v>291</v>
      </c>
      <c r="C18" s="132" t="s">
        <v>292</v>
      </c>
      <c r="D18" s="146" t="s">
        <v>52</v>
      </c>
      <c r="E18" s="134" t="s">
        <v>225</v>
      </c>
      <c r="F18" s="130" t="s">
        <v>293</v>
      </c>
      <c r="G18" s="132" t="s">
        <v>292</v>
      </c>
      <c r="H18" s="130" t="s">
        <v>293</v>
      </c>
      <c r="I18" s="132" t="s">
        <v>292</v>
      </c>
      <c r="J18" s="134" t="s">
        <v>20</v>
      </c>
      <c r="K18" s="147" t="s">
        <v>294</v>
      </c>
    </row>
    <row r="19" spans="1:11" ht="49.5" customHeight="1" x14ac:dyDescent="0.25">
      <c r="A19" s="130">
        <v>12</v>
      </c>
      <c r="B19" s="130" t="s">
        <v>295</v>
      </c>
      <c r="C19" s="132" t="s">
        <v>296</v>
      </c>
      <c r="D19" s="146" t="s">
        <v>52</v>
      </c>
      <c r="E19" s="134" t="s">
        <v>225</v>
      </c>
      <c r="F19" s="130" t="s">
        <v>297</v>
      </c>
      <c r="G19" s="132" t="s">
        <v>296</v>
      </c>
      <c r="H19" s="130" t="s">
        <v>297</v>
      </c>
      <c r="I19" s="132" t="s">
        <v>296</v>
      </c>
      <c r="J19" s="134" t="s">
        <v>20</v>
      </c>
      <c r="K19" s="148" t="s">
        <v>298</v>
      </c>
    </row>
    <row r="20" spans="1:11" ht="56.25" x14ac:dyDescent="0.25">
      <c r="A20" s="130">
        <v>13</v>
      </c>
      <c r="B20" s="130" t="s">
        <v>299</v>
      </c>
      <c r="C20" s="132" t="s">
        <v>300</v>
      </c>
      <c r="D20" s="146">
        <f>-J21</f>
        <v>0</v>
      </c>
      <c r="E20" s="134" t="s">
        <v>225</v>
      </c>
      <c r="F20" s="130" t="s">
        <v>301</v>
      </c>
      <c r="G20" s="132" t="s">
        <v>300</v>
      </c>
      <c r="H20" s="130" t="s">
        <v>301</v>
      </c>
      <c r="I20" s="132" t="s">
        <v>300</v>
      </c>
      <c r="J20" s="134" t="s">
        <v>20</v>
      </c>
      <c r="K20" s="147" t="s">
        <v>302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51181102362204722" right="0.23622047244094491" top="0.56999999999999995" bottom="0.32" header="0.31496062992125984" footer="0.17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topLeftCell="A13" zoomScale="115" zoomScaleNormal="115" workbookViewId="0">
      <selection activeCell="A3" sqref="A3:K3"/>
    </sheetView>
  </sheetViews>
  <sheetFormatPr defaultRowHeight="18.75" x14ac:dyDescent="0.2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62" customWidth="1"/>
    <col min="5" max="5" width="11.25" style="123" customWidth="1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63" bestFit="1" customWidth="1"/>
    <col min="12" max="16384" width="9" style="123"/>
  </cols>
  <sheetData>
    <row r="1" spans="1:11" x14ac:dyDescent="0.25">
      <c r="A1" s="119"/>
      <c r="B1" s="120"/>
      <c r="C1" s="119"/>
      <c r="D1" s="152"/>
      <c r="E1" s="120"/>
      <c r="F1" s="119"/>
      <c r="G1" s="121"/>
      <c r="H1" s="119"/>
      <c r="I1" s="121"/>
      <c r="J1" s="121"/>
      <c r="K1" s="124" t="s">
        <v>0</v>
      </c>
    </row>
    <row r="2" spans="1:11" x14ac:dyDescent="0.25">
      <c r="A2" s="315" t="s">
        <v>303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 x14ac:dyDescent="0.25">
      <c r="A3" s="315" t="s">
        <v>205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1" x14ac:dyDescent="0.25">
      <c r="A4" s="315" t="s">
        <v>304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1" x14ac:dyDescent="0.25">
      <c r="A5" s="125"/>
      <c r="B5" s="126"/>
      <c r="C5" s="125"/>
      <c r="D5" s="153"/>
      <c r="E5" s="126"/>
      <c r="F5" s="125"/>
      <c r="G5" s="127"/>
      <c r="H5" s="125"/>
      <c r="I5" s="127"/>
      <c r="J5" s="127"/>
      <c r="K5" s="125"/>
    </row>
    <row r="6" spans="1:11" ht="17.25" x14ac:dyDescent="0.25">
      <c r="A6" s="312" t="s">
        <v>4</v>
      </c>
      <c r="B6" s="316" t="s">
        <v>5</v>
      </c>
      <c r="C6" s="313" t="s">
        <v>6</v>
      </c>
      <c r="D6" s="321" t="s">
        <v>7</v>
      </c>
      <c r="E6" s="316" t="s">
        <v>8</v>
      </c>
      <c r="F6" s="316" t="s">
        <v>9</v>
      </c>
      <c r="G6" s="316"/>
      <c r="H6" s="316" t="s">
        <v>10</v>
      </c>
      <c r="I6" s="316"/>
      <c r="J6" s="312" t="s">
        <v>11</v>
      </c>
      <c r="K6" s="313" t="s">
        <v>12</v>
      </c>
    </row>
    <row r="7" spans="1:11" ht="34.5" x14ac:dyDescent="0.25">
      <c r="A7" s="312"/>
      <c r="B7" s="316"/>
      <c r="C7" s="314"/>
      <c r="D7" s="322"/>
      <c r="E7" s="316"/>
      <c r="F7" s="128" t="s">
        <v>13</v>
      </c>
      <c r="G7" s="129" t="s">
        <v>14</v>
      </c>
      <c r="H7" s="128" t="s">
        <v>15</v>
      </c>
      <c r="I7" s="129" t="s">
        <v>16</v>
      </c>
      <c r="J7" s="312"/>
      <c r="K7" s="314"/>
    </row>
    <row r="8" spans="1:11" ht="43.5" customHeight="1" x14ac:dyDescent="0.25">
      <c r="A8" s="130">
        <v>1</v>
      </c>
      <c r="B8" s="131" t="s">
        <v>261</v>
      </c>
      <c r="C8" s="132">
        <v>100000</v>
      </c>
      <c r="D8" s="154">
        <v>99988.29</v>
      </c>
      <c r="E8" s="134" t="s">
        <v>209</v>
      </c>
      <c r="F8" s="136" t="s">
        <v>235</v>
      </c>
      <c r="G8" s="133">
        <v>99988.29</v>
      </c>
      <c r="H8" s="136" t="s">
        <v>235</v>
      </c>
      <c r="I8" s="133">
        <v>99988.29</v>
      </c>
      <c r="J8" s="134" t="s">
        <v>20</v>
      </c>
      <c r="K8" s="141" t="s">
        <v>305</v>
      </c>
    </row>
    <row r="9" spans="1:11" ht="37.5" customHeight="1" x14ac:dyDescent="0.25">
      <c r="A9" s="130">
        <v>2</v>
      </c>
      <c r="B9" s="131" t="s">
        <v>306</v>
      </c>
      <c r="C9" s="132">
        <v>100000</v>
      </c>
      <c r="D9" s="154">
        <v>99996</v>
      </c>
      <c r="E9" s="134" t="s">
        <v>209</v>
      </c>
      <c r="F9" s="131" t="s">
        <v>307</v>
      </c>
      <c r="G9" s="133">
        <v>99996</v>
      </c>
      <c r="H9" s="131" t="s">
        <v>307</v>
      </c>
      <c r="I9" s="133">
        <v>99996</v>
      </c>
      <c r="J9" s="134" t="s">
        <v>20</v>
      </c>
      <c r="K9" s="141" t="s">
        <v>308</v>
      </c>
    </row>
    <row r="10" spans="1:11" ht="39" customHeight="1" x14ac:dyDescent="0.25">
      <c r="A10" s="130">
        <v>3</v>
      </c>
      <c r="B10" s="131" t="s">
        <v>309</v>
      </c>
      <c r="C10" s="132">
        <v>100000</v>
      </c>
      <c r="D10" s="154">
        <v>99617</v>
      </c>
      <c r="E10" s="134" t="s">
        <v>209</v>
      </c>
      <c r="F10" s="131" t="s">
        <v>310</v>
      </c>
      <c r="G10" s="133">
        <v>99617</v>
      </c>
      <c r="H10" s="131" t="s">
        <v>310</v>
      </c>
      <c r="I10" s="133">
        <v>99617</v>
      </c>
      <c r="J10" s="134" t="s">
        <v>20</v>
      </c>
      <c r="K10" s="141" t="s">
        <v>311</v>
      </c>
    </row>
    <row r="11" spans="1:11" ht="63" customHeight="1" x14ac:dyDescent="0.25">
      <c r="A11" s="130">
        <v>4</v>
      </c>
      <c r="B11" s="139" t="s">
        <v>312</v>
      </c>
      <c r="C11" s="132">
        <v>100000</v>
      </c>
      <c r="D11" s="154">
        <v>97584</v>
      </c>
      <c r="E11" s="134" t="s">
        <v>209</v>
      </c>
      <c r="F11" s="139" t="s">
        <v>45</v>
      </c>
      <c r="G11" s="133">
        <v>97584</v>
      </c>
      <c r="H11" s="139" t="s">
        <v>45</v>
      </c>
      <c r="I11" s="133">
        <v>97584</v>
      </c>
      <c r="J11" s="134" t="s">
        <v>20</v>
      </c>
      <c r="K11" s="141" t="s">
        <v>313</v>
      </c>
    </row>
    <row r="12" spans="1:11" ht="56.25" x14ac:dyDescent="0.25">
      <c r="A12" s="130">
        <v>5</v>
      </c>
      <c r="B12" s="131" t="s">
        <v>249</v>
      </c>
      <c r="C12" s="132">
        <v>100000</v>
      </c>
      <c r="D12" s="154">
        <v>99873.8</v>
      </c>
      <c r="E12" s="134" t="s">
        <v>209</v>
      </c>
      <c r="F12" s="155" t="s">
        <v>314</v>
      </c>
      <c r="G12" s="156">
        <v>99873.8</v>
      </c>
      <c r="H12" s="155" t="s">
        <v>314</v>
      </c>
      <c r="I12" s="156">
        <v>99873.8</v>
      </c>
      <c r="J12" s="157" t="s">
        <v>20</v>
      </c>
      <c r="K12" s="141" t="s">
        <v>315</v>
      </c>
    </row>
    <row r="13" spans="1:11" ht="50.25" customHeight="1" x14ac:dyDescent="0.25">
      <c r="A13" s="130">
        <v>6</v>
      </c>
      <c r="B13" s="139" t="s">
        <v>316</v>
      </c>
      <c r="C13" s="132">
        <v>100000</v>
      </c>
      <c r="D13" s="154">
        <v>51250.86</v>
      </c>
      <c r="E13" s="134" t="s">
        <v>209</v>
      </c>
      <c r="F13" s="139" t="s">
        <v>53</v>
      </c>
      <c r="G13" s="154">
        <v>51250.86</v>
      </c>
      <c r="H13" s="139" t="s">
        <v>53</v>
      </c>
      <c r="I13" s="154">
        <v>51250.86</v>
      </c>
      <c r="J13" s="157" t="s">
        <v>20</v>
      </c>
      <c r="K13" s="141" t="s">
        <v>317</v>
      </c>
    </row>
    <row r="14" spans="1:11" ht="58.5" customHeight="1" x14ac:dyDescent="0.25">
      <c r="A14" s="328">
        <v>7</v>
      </c>
      <c r="B14" s="331" t="s">
        <v>318</v>
      </c>
      <c r="C14" s="334">
        <v>500000</v>
      </c>
      <c r="D14" s="317">
        <v>499904</v>
      </c>
      <c r="E14" s="317" t="s">
        <v>209</v>
      </c>
      <c r="F14" s="139" t="s">
        <v>319</v>
      </c>
      <c r="G14" s="133">
        <v>499904</v>
      </c>
      <c r="H14" s="337" t="s">
        <v>319</v>
      </c>
      <c r="I14" s="317">
        <v>499904</v>
      </c>
      <c r="J14" s="317" t="s">
        <v>20</v>
      </c>
      <c r="K14" s="320" t="s">
        <v>320</v>
      </c>
    </row>
    <row r="15" spans="1:11" ht="37.5" x14ac:dyDescent="0.25">
      <c r="A15" s="329"/>
      <c r="B15" s="332"/>
      <c r="C15" s="335"/>
      <c r="D15" s="318"/>
      <c r="E15" s="318"/>
      <c r="F15" s="139" t="s">
        <v>321</v>
      </c>
      <c r="G15" s="133">
        <v>531790</v>
      </c>
      <c r="H15" s="338"/>
      <c r="I15" s="318"/>
      <c r="J15" s="318"/>
      <c r="K15" s="320"/>
    </row>
    <row r="16" spans="1:11" ht="37.5" x14ac:dyDescent="0.25">
      <c r="A16" s="330"/>
      <c r="B16" s="333"/>
      <c r="C16" s="336"/>
      <c r="D16" s="319"/>
      <c r="E16" s="319"/>
      <c r="F16" s="139" t="s">
        <v>322</v>
      </c>
      <c r="G16" s="133">
        <v>549980</v>
      </c>
      <c r="H16" s="339"/>
      <c r="I16" s="319"/>
      <c r="J16" s="319"/>
      <c r="K16" s="320"/>
    </row>
    <row r="17" spans="1:11" ht="56.25" customHeight="1" x14ac:dyDescent="0.25">
      <c r="A17" s="328">
        <v>8</v>
      </c>
      <c r="B17" s="331" t="s">
        <v>323</v>
      </c>
      <c r="C17" s="334">
        <v>500000</v>
      </c>
      <c r="D17" s="324">
        <v>497550</v>
      </c>
      <c r="E17" s="317" t="s">
        <v>209</v>
      </c>
      <c r="F17" s="139" t="s">
        <v>321</v>
      </c>
      <c r="G17" s="133">
        <v>497550</v>
      </c>
      <c r="H17" s="323" t="s">
        <v>324</v>
      </c>
      <c r="I17" s="324">
        <v>497550</v>
      </c>
      <c r="J17" s="324" t="s">
        <v>20</v>
      </c>
      <c r="K17" s="325" t="s">
        <v>325</v>
      </c>
    </row>
    <row r="18" spans="1:11" ht="56.25" x14ac:dyDescent="0.25">
      <c r="A18" s="329"/>
      <c r="B18" s="332"/>
      <c r="C18" s="335"/>
      <c r="D18" s="324"/>
      <c r="E18" s="318"/>
      <c r="F18" s="139" t="s">
        <v>319</v>
      </c>
      <c r="G18" s="133">
        <v>545700</v>
      </c>
      <c r="H18" s="323"/>
      <c r="I18" s="324"/>
      <c r="J18" s="324"/>
      <c r="K18" s="326"/>
    </row>
    <row r="19" spans="1:11" ht="37.5" x14ac:dyDescent="0.3">
      <c r="A19" s="330"/>
      <c r="B19" s="333"/>
      <c r="C19" s="336"/>
      <c r="D19" s="324"/>
      <c r="E19" s="319"/>
      <c r="F19" s="137" t="s">
        <v>188</v>
      </c>
      <c r="G19" s="133">
        <v>572236</v>
      </c>
      <c r="H19" s="323"/>
      <c r="I19" s="324"/>
      <c r="J19" s="324"/>
      <c r="K19" s="327"/>
    </row>
    <row r="20" spans="1:11" ht="56.25" x14ac:dyDescent="0.25">
      <c r="A20" s="130">
        <v>9</v>
      </c>
      <c r="B20" s="139" t="s">
        <v>326</v>
      </c>
      <c r="C20" s="132">
        <v>100000</v>
      </c>
      <c r="D20" s="154">
        <v>17590.8</v>
      </c>
      <c r="E20" s="134" t="s">
        <v>209</v>
      </c>
      <c r="F20" s="139" t="s">
        <v>53</v>
      </c>
      <c r="G20" s="154">
        <v>17590.8</v>
      </c>
      <c r="H20" s="139" t="s">
        <v>327</v>
      </c>
      <c r="I20" s="154">
        <v>17590.8</v>
      </c>
      <c r="J20" s="134" t="s">
        <v>20</v>
      </c>
      <c r="K20" s="141" t="s">
        <v>328</v>
      </c>
    </row>
    <row r="21" spans="1:11" ht="56.25" x14ac:dyDescent="0.3">
      <c r="A21" s="130">
        <v>10</v>
      </c>
      <c r="B21" s="139" t="s">
        <v>329</v>
      </c>
      <c r="C21" s="132">
        <v>100000</v>
      </c>
      <c r="D21" s="142">
        <v>99296</v>
      </c>
      <c r="E21" s="134" t="s">
        <v>209</v>
      </c>
      <c r="F21" s="137" t="s">
        <v>162</v>
      </c>
      <c r="G21" s="142">
        <v>99296</v>
      </c>
      <c r="H21" s="137" t="s">
        <v>162</v>
      </c>
      <c r="I21" s="142">
        <v>99296</v>
      </c>
      <c r="J21" s="134" t="s">
        <v>20</v>
      </c>
      <c r="K21" s="141" t="s">
        <v>330</v>
      </c>
    </row>
    <row r="22" spans="1:11" ht="75" x14ac:dyDescent="0.25">
      <c r="A22" s="130">
        <v>11</v>
      </c>
      <c r="B22" s="130" t="s">
        <v>331</v>
      </c>
      <c r="C22" s="132" t="s">
        <v>332</v>
      </c>
      <c r="D22" s="146" t="s">
        <v>52</v>
      </c>
      <c r="E22" s="134" t="s">
        <v>209</v>
      </c>
      <c r="F22" s="130" t="s">
        <v>333</v>
      </c>
      <c r="G22" s="132" t="s">
        <v>332</v>
      </c>
      <c r="H22" s="130" t="s">
        <v>333</v>
      </c>
      <c r="I22" s="132" t="s">
        <v>332</v>
      </c>
      <c r="J22" s="134" t="s">
        <v>20</v>
      </c>
      <c r="K22" s="130" t="s">
        <v>334</v>
      </c>
    </row>
    <row r="23" spans="1:11" ht="112.5" x14ac:dyDescent="0.25">
      <c r="A23" s="130">
        <v>12</v>
      </c>
      <c r="B23" s="130" t="s">
        <v>335</v>
      </c>
      <c r="C23" s="132" t="s">
        <v>336</v>
      </c>
      <c r="D23" s="146" t="s">
        <v>52</v>
      </c>
      <c r="E23" s="134" t="s">
        <v>209</v>
      </c>
      <c r="F23" s="130" t="s">
        <v>66</v>
      </c>
      <c r="G23" s="132" t="s">
        <v>336</v>
      </c>
      <c r="H23" s="130" t="s">
        <v>66</v>
      </c>
      <c r="I23" s="132" t="s">
        <v>336</v>
      </c>
      <c r="J23" s="134" t="s">
        <v>20</v>
      </c>
      <c r="K23" s="161" t="s">
        <v>337</v>
      </c>
    </row>
    <row r="24" spans="1:11" ht="75" x14ac:dyDescent="0.25">
      <c r="A24" s="130">
        <v>13</v>
      </c>
      <c r="B24" s="130" t="s">
        <v>338</v>
      </c>
      <c r="C24" s="132" t="s">
        <v>339</v>
      </c>
      <c r="D24" s="146" t="s">
        <v>52</v>
      </c>
      <c r="E24" s="134" t="s">
        <v>209</v>
      </c>
      <c r="F24" s="130" t="s">
        <v>340</v>
      </c>
      <c r="G24" s="132" t="s">
        <v>339</v>
      </c>
      <c r="H24" s="130" t="s">
        <v>340</v>
      </c>
      <c r="I24" s="132" t="s">
        <v>339</v>
      </c>
      <c r="J24" s="134" t="s">
        <v>20</v>
      </c>
      <c r="K24" s="130" t="s">
        <v>341</v>
      </c>
    </row>
    <row r="25" spans="1:11" ht="93.75" x14ac:dyDescent="0.25">
      <c r="A25" s="130">
        <v>14</v>
      </c>
      <c r="B25" s="130" t="s">
        <v>342</v>
      </c>
      <c r="C25" s="132" t="s">
        <v>343</v>
      </c>
      <c r="D25" s="146" t="s">
        <v>52</v>
      </c>
      <c r="E25" s="134" t="s">
        <v>209</v>
      </c>
      <c r="F25" s="130" t="s">
        <v>344</v>
      </c>
      <c r="G25" s="132" t="s">
        <v>343</v>
      </c>
      <c r="H25" s="130" t="s">
        <v>344</v>
      </c>
      <c r="I25" s="132" t="s">
        <v>343</v>
      </c>
      <c r="J25" s="134" t="s">
        <v>20</v>
      </c>
      <c r="K25" s="130" t="s">
        <v>345</v>
      </c>
    </row>
  </sheetData>
  <mergeCells count="30">
    <mergeCell ref="H17:H19"/>
    <mergeCell ref="I17:I19"/>
    <mergeCell ref="J17:J19"/>
    <mergeCell ref="K17:K19"/>
    <mergeCell ref="A14:A16"/>
    <mergeCell ref="B14:B16"/>
    <mergeCell ref="C14:C16"/>
    <mergeCell ref="D14:D16"/>
    <mergeCell ref="E14:E16"/>
    <mergeCell ref="A17:A19"/>
    <mergeCell ref="B17:B19"/>
    <mergeCell ref="C17:C19"/>
    <mergeCell ref="D17:D19"/>
    <mergeCell ref="E17:E19"/>
    <mergeCell ref="H14:H16"/>
    <mergeCell ref="I14:I16"/>
    <mergeCell ref="J14:J16"/>
    <mergeCell ref="K14:K16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51181102362204722" right="0.23622047244094491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topLeftCell="A28" workbookViewId="0">
      <selection activeCell="A4" sqref="A4:K4"/>
    </sheetView>
  </sheetViews>
  <sheetFormatPr defaultRowHeight="18.75" x14ac:dyDescent="0.2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67" customWidth="1"/>
    <col min="5" max="5" width="10.5" style="123" bestFit="1" customWidth="1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63" bestFit="1" customWidth="1"/>
    <col min="12" max="16384" width="9" style="123"/>
  </cols>
  <sheetData>
    <row r="1" spans="1:11" x14ac:dyDescent="0.25">
      <c r="A1" s="119"/>
      <c r="B1" s="120"/>
      <c r="C1" s="119"/>
      <c r="D1" s="164"/>
      <c r="E1" s="120"/>
      <c r="F1" s="119"/>
      <c r="G1" s="121"/>
      <c r="H1" s="119"/>
      <c r="I1" s="121"/>
      <c r="J1" s="121"/>
      <c r="K1" s="150" t="s">
        <v>0</v>
      </c>
    </row>
    <row r="2" spans="1:11" x14ac:dyDescent="0.25">
      <c r="A2" s="315" t="s">
        <v>346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 x14ac:dyDescent="0.25">
      <c r="A3" s="315" t="s">
        <v>205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1" x14ac:dyDescent="0.25">
      <c r="A4" s="315" t="s">
        <v>347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1" x14ac:dyDescent="0.25">
      <c r="A5" s="125"/>
      <c r="B5" s="126"/>
      <c r="C5" s="125"/>
      <c r="D5" s="165"/>
      <c r="E5" s="126"/>
      <c r="F5" s="125"/>
      <c r="G5" s="127"/>
      <c r="H5" s="125"/>
      <c r="I5" s="127"/>
      <c r="J5" s="127"/>
      <c r="K5" s="125"/>
    </row>
    <row r="6" spans="1:11" ht="17.25" x14ac:dyDescent="0.25">
      <c r="A6" s="312" t="s">
        <v>4</v>
      </c>
      <c r="B6" s="316" t="s">
        <v>5</v>
      </c>
      <c r="C6" s="313" t="s">
        <v>6</v>
      </c>
      <c r="D6" s="343" t="s">
        <v>7</v>
      </c>
      <c r="E6" s="316" t="s">
        <v>8</v>
      </c>
      <c r="F6" s="316" t="s">
        <v>9</v>
      </c>
      <c r="G6" s="316"/>
      <c r="H6" s="316" t="s">
        <v>10</v>
      </c>
      <c r="I6" s="316"/>
      <c r="J6" s="312" t="s">
        <v>11</v>
      </c>
      <c r="K6" s="313" t="s">
        <v>12</v>
      </c>
    </row>
    <row r="7" spans="1:11" ht="34.5" x14ac:dyDescent="0.25">
      <c r="A7" s="312"/>
      <c r="B7" s="316"/>
      <c r="C7" s="314"/>
      <c r="D7" s="344"/>
      <c r="E7" s="316"/>
      <c r="F7" s="151" t="s">
        <v>13</v>
      </c>
      <c r="G7" s="149" t="s">
        <v>14</v>
      </c>
      <c r="H7" s="151" t="s">
        <v>15</v>
      </c>
      <c r="I7" s="149" t="s">
        <v>16</v>
      </c>
      <c r="J7" s="312"/>
      <c r="K7" s="314"/>
    </row>
    <row r="8" spans="1:11" ht="65.25" customHeight="1" x14ac:dyDescent="0.25">
      <c r="A8" s="130">
        <v>1</v>
      </c>
      <c r="B8" s="160" t="s">
        <v>348</v>
      </c>
      <c r="C8" s="132">
        <v>100000</v>
      </c>
      <c r="D8" s="159">
        <v>99986.15</v>
      </c>
      <c r="E8" s="159" t="s">
        <v>225</v>
      </c>
      <c r="F8" s="160" t="s">
        <v>349</v>
      </c>
      <c r="G8" s="143">
        <v>99986.15</v>
      </c>
      <c r="H8" s="160" t="s">
        <v>349</v>
      </c>
      <c r="I8" s="142">
        <v>99986.15</v>
      </c>
      <c r="J8" s="159" t="s">
        <v>20</v>
      </c>
      <c r="K8" s="158" t="s">
        <v>350</v>
      </c>
    </row>
    <row r="9" spans="1:11" ht="69" customHeight="1" x14ac:dyDescent="0.25">
      <c r="A9" s="158">
        <v>2</v>
      </c>
      <c r="B9" s="158" t="s">
        <v>351</v>
      </c>
      <c r="C9" s="132">
        <v>100000</v>
      </c>
      <c r="D9" s="159">
        <v>42800</v>
      </c>
      <c r="E9" s="159" t="s">
        <v>225</v>
      </c>
      <c r="F9" s="160" t="s">
        <v>45</v>
      </c>
      <c r="G9" s="143">
        <v>42800</v>
      </c>
      <c r="H9" s="160" t="s">
        <v>45</v>
      </c>
      <c r="I9" s="159">
        <v>42800</v>
      </c>
      <c r="J9" s="159" t="s">
        <v>20</v>
      </c>
      <c r="K9" s="158" t="s">
        <v>352</v>
      </c>
    </row>
    <row r="10" spans="1:11" ht="55.5" customHeight="1" x14ac:dyDescent="0.25">
      <c r="A10" s="158">
        <v>3</v>
      </c>
      <c r="B10" s="158" t="s">
        <v>249</v>
      </c>
      <c r="C10" s="132">
        <v>100000</v>
      </c>
      <c r="D10" s="159">
        <v>99189</v>
      </c>
      <c r="E10" s="159" t="s">
        <v>225</v>
      </c>
      <c r="F10" s="160" t="s">
        <v>314</v>
      </c>
      <c r="G10" s="159">
        <v>99189</v>
      </c>
      <c r="H10" s="160" t="s">
        <v>314</v>
      </c>
      <c r="I10" s="159">
        <v>99189</v>
      </c>
      <c r="J10" s="159" t="s">
        <v>20</v>
      </c>
      <c r="K10" s="158" t="s">
        <v>353</v>
      </c>
    </row>
    <row r="11" spans="1:11" ht="48" customHeight="1" x14ac:dyDescent="0.25">
      <c r="A11" s="130">
        <v>4</v>
      </c>
      <c r="B11" s="158" t="s">
        <v>354</v>
      </c>
      <c r="C11" s="132">
        <v>100000</v>
      </c>
      <c r="D11" s="159">
        <v>99381.6</v>
      </c>
      <c r="E11" s="159" t="s">
        <v>225</v>
      </c>
      <c r="F11" s="160" t="s">
        <v>45</v>
      </c>
      <c r="G11" s="159">
        <v>99381.6</v>
      </c>
      <c r="H11" s="160" t="s">
        <v>45</v>
      </c>
      <c r="I11" s="159">
        <v>99381.6</v>
      </c>
      <c r="J11" s="159" t="s">
        <v>20</v>
      </c>
      <c r="K11" s="158" t="s">
        <v>355</v>
      </c>
    </row>
    <row r="12" spans="1:11" ht="50.25" customHeight="1" x14ac:dyDescent="0.25">
      <c r="A12" s="158">
        <v>5</v>
      </c>
      <c r="B12" s="158" t="s">
        <v>356</v>
      </c>
      <c r="C12" s="132">
        <v>100000</v>
      </c>
      <c r="D12" s="159">
        <v>99670.5</v>
      </c>
      <c r="E12" s="159" t="s">
        <v>225</v>
      </c>
      <c r="F12" s="158" t="s">
        <v>357</v>
      </c>
      <c r="G12" s="159">
        <v>99670.5</v>
      </c>
      <c r="H12" s="158" t="s">
        <v>357</v>
      </c>
      <c r="I12" s="159">
        <v>99670.5</v>
      </c>
      <c r="J12" s="159" t="s">
        <v>20</v>
      </c>
      <c r="K12" s="158" t="s">
        <v>358</v>
      </c>
    </row>
    <row r="13" spans="1:11" ht="40.5" customHeight="1" x14ac:dyDescent="0.25">
      <c r="A13" s="325">
        <v>6</v>
      </c>
      <c r="B13" s="337" t="s">
        <v>359</v>
      </c>
      <c r="C13" s="340">
        <v>500000</v>
      </c>
      <c r="D13" s="317">
        <v>499927.01</v>
      </c>
      <c r="E13" s="317" t="s">
        <v>225</v>
      </c>
      <c r="F13" s="160" t="s">
        <v>360</v>
      </c>
      <c r="G13" s="159">
        <v>499927.01</v>
      </c>
      <c r="H13" s="337" t="s">
        <v>360</v>
      </c>
      <c r="I13" s="317">
        <v>499927.01</v>
      </c>
      <c r="J13" s="317" t="s">
        <v>20</v>
      </c>
      <c r="K13" s="325" t="s">
        <v>361</v>
      </c>
    </row>
    <row r="14" spans="1:11" ht="45" customHeight="1" x14ac:dyDescent="0.25">
      <c r="A14" s="326"/>
      <c r="B14" s="338"/>
      <c r="C14" s="341"/>
      <c r="D14" s="318"/>
      <c r="E14" s="318"/>
      <c r="F14" s="160" t="s">
        <v>319</v>
      </c>
      <c r="G14" s="159">
        <v>509116.7</v>
      </c>
      <c r="H14" s="338"/>
      <c r="I14" s="318"/>
      <c r="J14" s="318"/>
      <c r="K14" s="326"/>
    </row>
    <row r="15" spans="1:11" ht="42.75" customHeight="1" x14ac:dyDescent="0.25">
      <c r="A15" s="327"/>
      <c r="B15" s="339"/>
      <c r="C15" s="342"/>
      <c r="D15" s="319"/>
      <c r="E15" s="319"/>
      <c r="F15" s="160" t="s">
        <v>362</v>
      </c>
      <c r="G15" s="159">
        <v>519217.5</v>
      </c>
      <c r="H15" s="339"/>
      <c r="I15" s="319"/>
      <c r="J15" s="319"/>
      <c r="K15" s="327"/>
    </row>
    <row r="16" spans="1:11" ht="37.5" customHeight="1" x14ac:dyDescent="0.25">
      <c r="A16" s="325">
        <v>7</v>
      </c>
      <c r="B16" s="337" t="s">
        <v>363</v>
      </c>
      <c r="C16" s="340">
        <v>500000</v>
      </c>
      <c r="D16" s="317">
        <v>499994.95</v>
      </c>
      <c r="E16" s="317" t="s">
        <v>225</v>
      </c>
      <c r="F16" s="160" t="s">
        <v>364</v>
      </c>
      <c r="G16" s="159">
        <v>499994.95</v>
      </c>
      <c r="H16" s="337" t="s">
        <v>364</v>
      </c>
      <c r="I16" s="317">
        <v>499994.95</v>
      </c>
      <c r="J16" s="317" t="s">
        <v>20</v>
      </c>
      <c r="K16" s="325" t="s">
        <v>365</v>
      </c>
    </row>
    <row r="17" spans="1:11" ht="37.5" x14ac:dyDescent="0.25">
      <c r="A17" s="326"/>
      <c r="B17" s="338"/>
      <c r="C17" s="341"/>
      <c r="D17" s="318"/>
      <c r="E17" s="318"/>
      <c r="F17" s="160" t="s">
        <v>366</v>
      </c>
      <c r="G17" s="159">
        <v>515312</v>
      </c>
      <c r="H17" s="338"/>
      <c r="I17" s="318"/>
      <c r="J17" s="318"/>
      <c r="K17" s="326"/>
    </row>
    <row r="18" spans="1:11" x14ac:dyDescent="0.25">
      <c r="A18" s="327"/>
      <c r="B18" s="339"/>
      <c r="C18" s="342"/>
      <c r="D18" s="319"/>
      <c r="E18" s="319"/>
      <c r="F18" s="158" t="s">
        <v>367</v>
      </c>
      <c r="G18" s="159">
        <v>634205.05000000005</v>
      </c>
      <c r="H18" s="339"/>
      <c r="I18" s="319"/>
      <c r="J18" s="319"/>
      <c r="K18" s="327"/>
    </row>
    <row r="19" spans="1:11" ht="60" customHeight="1" x14ac:dyDescent="0.25">
      <c r="A19" s="158">
        <v>8</v>
      </c>
      <c r="B19" s="158" t="s">
        <v>368</v>
      </c>
      <c r="C19" s="132">
        <v>100000</v>
      </c>
      <c r="D19" s="159">
        <v>99921.95</v>
      </c>
      <c r="E19" s="159" t="s">
        <v>225</v>
      </c>
      <c r="F19" s="160" t="s">
        <v>314</v>
      </c>
      <c r="G19" s="159">
        <v>99921.95</v>
      </c>
      <c r="H19" s="160" t="s">
        <v>314</v>
      </c>
      <c r="I19" s="159">
        <v>99921.95</v>
      </c>
      <c r="J19" s="159" t="s">
        <v>20</v>
      </c>
      <c r="K19" s="158" t="s">
        <v>369</v>
      </c>
    </row>
    <row r="20" spans="1:11" ht="60" customHeight="1" x14ac:dyDescent="0.25">
      <c r="A20" s="130">
        <v>9</v>
      </c>
      <c r="B20" s="160" t="s">
        <v>370</v>
      </c>
      <c r="C20" s="132">
        <v>100000</v>
      </c>
      <c r="D20" s="159">
        <v>99108.75</v>
      </c>
      <c r="E20" s="159" t="s">
        <v>225</v>
      </c>
      <c r="F20" s="160" t="s">
        <v>45</v>
      </c>
      <c r="G20" s="159">
        <v>99108.75</v>
      </c>
      <c r="H20" s="160" t="s">
        <v>45</v>
      </c>
      <c r="I20" s="159">
        <v>99108.75</v>
      </c>
      <c r="J20" s="159" t="s">
        <v>20</v>
      </c>
      <c r="K20" s="158" t="s">
        <v>371</v>
      </c>
    </row>
    <row r="21" spans="1:11" ht="60" customHeight="1" x14ac:dyDescent="0.25">
      <c r="A21" s="158">
        <v>10</v>
      </c>
      <c r="B21" s="158" t="s">
        <v>372</v>
      </c>
      <c r="C21" s="132">
        <v>100000</v>
      </c>
      <c r="D21" s="159">
        <v>86400</v>
      </c>
      <c r="E21" s="159" t="s">
        <v>225</v>
      </c>
      <c r="F21" s="160" t="s">
        <v>373</v>
      </c>
      <c r="G21" s="159">
        <v>86400</v>
      </c>
      <c r="H21" s="160" t="s">
        <v>373</v>
      </c>
      <c r="I21" s="159">
        <v>86400</v>
      </c>
      <c r="J21" s="159" t="s">
        <v>20</v>
      </c>
      <c r="K21" s="158" t="s">
        <v>374</v>
      </c>
    </row>
    <row r="22" spans="1:11" ht="60" customHeight="1" x14ac:dyDescent="0.25">
      <c r="A22" s="158">
        <v>11</v>
      </c>
      <c r="B22" s="160" t="s">
        <v>375</v>
      </c>
      <c r="C22" s="132">
        <v>100000</v>
      </c>
      <c r="D22" s="159">
        <v>99976.52</v>
      </c>
      <c r="E22" s="159" t="s">
        <v>225</v>
      </c>
      <c r="F22" s="160" t="s">
        <v>36</v>
      </c>
      <c r="G22" s="159">
        <v>99976.52</v>
      </c>
      <c r="H22" s="160" t="s">
        <v>36</v>
      </c>
      <c r="I22" s="159">
        <v>99976.52</v>
      </c>
      <c r="J22" s="159" t="s">
        <v>20</v>
      </c>
      <c r="K22" s="158" t="s">
        <v>376</v>
      </c>
    </row>
    <row r="23" spans="1:11" ht="60" customHeight="1" x14ac:dyDescent="0.25">
      <c r="A23" s="130">
        <v>12</v>
      </c>
      <c r="B23" s="158" t="s">
        <v>377</v>
      </c>
      <c r="C23" s="132">
        <v>100000</v>
      </c>
      <c r="D23" s="159">
        <v>99914.46</v>
      </c>
      <c r="E23" s="159" t="s">
        <v>225</v>
      </c>
      <c r="F23" s="160" t="s">
        <v>349</v>
      </c>
      <c r="G23" s="159">
        <v>99914.46</v>
      </c>
      <c r="H23" s="160" t="s">
        <v>349</v>
      </c>
      <c r="I23" s="159">
        <v>99914.46</v>
      </c>
      <c r="J23" s="159" t="s">
        <v>20</v>
      </c>
      <c r="K23" s="158" t="s">
        <v>378</v>
      </c>
    </row>
    <row r="24" spans="1:11" ht="75" x14ac:dyDescent="0.25">
      <c r="A24" s="130">
        <v>13</v>
      </c>
      <c r="B24" s="130" t="s">
        <v>379</v>
      </c>
      <c r="C24" s="132">
        <v>35340</v>
      </c>
      <c r="D24" s="146" t="s">
        <v>52</v>
      </c>
      <c r="E24" s="159" t="s">
        <v>209</v>
      </c>
      <c r="F24" s="130" t="s">
        <v>147</v>
      </c>
      <c r="G24" s="132">
        <v>35340</v>
      </c>
      <c r="H24" s="130" t="s">
        <v>147</v>
      </c>
      <c r="I24" s="166">
        <v>35340</v>
      </c>
      <c r="J24" s="159" t="s">
        <v>20</v>
      </c>
      <c r="K24" s="130" t="s">
        <v>380</v>
      </c>
    </row>
    <row r="25" spans="1:11" ht="75" x14ac:dyDescent="0.25">
      <c r="A25" s="130">
        <v>14</v>
      </c>
      <c r="B25" s="130" t="s">
        <v>381</v>
      </c>
      <c r="C25" s="132">
        <v>100000</v>
      </c>
      <c r="D25" s="146" t="s">
        <v>52</v>
      </c>
      <c r="E25" s="159" t="s">
        <v>209</v>
      </c>
      <c r="F25" s="130" t="s">
        <v>138</v>
      </c>
      <c r="G25" s="132">
        <v>100000</v>
      </c>
      <c r="H25" s="130" t="s">
        <v>138</v>
      </c>
      <c r="I25" s="166">
        <v>100000</v>
      </c>
      <c r="J25" s="159" t="s">
        <v>20</v>
      </c>
      <c r="K25" s="161" t="s">
        <v>382</v>
      </c>
    </row>
    <row r="26" spans="1:11" ht="75" x14ac:dyDescent="0.25">
      <c r="A26" s="130">
        <v>15</v>
      </c>
      <c r="B26" s="130" t="s">
        <v>65</v>
      </c>
      <c r="C26" s="132">
        <v>100000</v>
      </c>
      <c r="D26" s="146" t="s">
        <v>52</v>
      </c>
      <c r="E26" s="159" t="s">
        <v>209</v>
      </c>
      <c r="F26" s="130" t="s">
        <v>66</v>
      </c>
      <c r="G26" s="132">
        <v>100000</v>
      </c>
      <c r="H26" s="130" t="s">
        <v>66</v>
      </c>
      <c r="I26" s="166">
        <v>100000</v>
      </c>
      <c r="J26" s="159" t="s">
        <v>20</v>
      </c>
      <c r="K26" s="130" t="s">
        <v>383</v>
      </c>
    </row>
  </sheetData>
  <mergeCells count="30">
    <mergeCell ref="J13:J15"/>
    <mergeCell ref="K13:K1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H16:H18"/>
    <mergeCell ref="I16:I18"/>
    <mergeCell ref="J16:J18"/>
    <mergeCell ref="K16:K18"/>
    <mergeCell ref="A13:A15"/>
    <mergeCell ref="B13:B15"/>
    <mergeCell ref="C13:C15"/>
    <mergeCell ref="D13:D15"/>
    <mergeCell ref="E13:E15"/>
    <mergeCell ref="A16:A18"/>
    <mergeCell ref="B16:B18"/>
    <mergeCell ref="C16:C18"/>
    <mergeCell ref="D16:D18"/>
    <mergeCell ref="E16:E18"/>
    <mergeCell ref="H13:H15"/>
    <mergeCell ref="I13:I15"/>
  </mergeCells>
  <pageMargins left="0.51181102362204722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10</vt:i4>
      </vt:variant>
    </vt:vector>
  </HeadingPairs>
  <TitlesOfParts>
    <vt:vector size="42" baseType="lpstr">
      <vt:lpstr>มิย60</vt:lpstr>
      <vt:lpstr>กค60</vt:lpstr>
      <vt:lpstr>สค</vt:lpstr>
      <vt:lpstr>กย</vt:lpstr>
      <vt:lpstr>ตค</vt:lpstr>
      <vt:lpstr>พย</vt:lpstr>
      <vt:lpstr>ธค</vt:lpstr>
      <vt:lpstr>มค</vt:lpstr>
      <vt:lpstr>กพ.</vt:lpstr>
      <vt:lpstr>มี.ค.</vt:lpstr>
      <vt:lpstr>เม.ย.</vt:lpstr>
      <vt:lpstr>พ.ค.</vt:lpstr>
      <vt:lpstr>ก.ค.</vt:lpstr>
      <vt:lpstr>ส.ค.</vt:lpstr>
      <vt:lpstr>แบบสขร.1 เดือน ธ.ค.61</vt:lpstr>
      <vt:lpstr>แบบสขร.1 เดือน ก.พ.62</vt:lpstr>
      <vt:lpstr>แบบสขร.1 เดือน มี.ค.62</vt:lpstr>
      <vt:lpstr>แบบสขร.1 เดือน เม.ย.62</vt:lpstr>
      <vt:lpstr>แบบสขร.1 เดือน พ.ค.</vt:lpstr>
      <vt:lpstr>แบบสขร.1 เดือน มิ.ย.</vt:lpstr>
      <vt:lpstr>แบบสขร.1 เดือน ก.ค.</vt:lpstr>
      <vt:lpstr>แบบสขร.1 เดือน ส.ค.</vt:lpstr>
      <vt:lpstr>แบบสขร.1 เดือน ม.ค.63</vt:lpstr>
      <vt:lpstr>แบบสขร.1 เดือน ก.พ.63</vt:lpstr>
      <vt:lpstr>แบบสขร.1 เดือน มี.ค.63</vt:lpstr>
      <vt:lpstr>แบบสขร.1 เดือน ก.ค. (2)</vt:lpstr>
      <vt:lpstr>แบบสขร.1 เดือน ส.ค. (2)</vt:lpstr>
      <vt:lpstr>แบบสขร.1 เดือน ส.ค. (3)</vt:lpstr>
      <vt:lpstr>แบบสขร.1 เดือน ก.ย.</vt:lpstr>
      <vt:lpstr>แบบสขร.1 เดือน ก.พ. 64</vt:lpstr>
      <vt:lpstr>แบบสขร.1 เดือน เม.ย. 64</vt:lpstr>
      <vt:lpstr>แบบสขร.1 เดือน ก.ค. 64</vt:lpstr>
      <vt:lpstr>กค60!Print_Titles</vt:lpstr>
      <vt:lpstr>กพ.!Print_Titles</vt:lpstr>
      <vt:lpstr>กย!Print_Titles</vt:lpstr>
      <vt:lpstr>ตค!Print_Titles</vt:lpstr>
      <vt:lpstr>ธค!Print_Titles</vt:lpstr>
      <vt:lpstr>พย!Print_Titles</vt:lpstr>
      <vt:lpstr>มค!Print_Titles</vt:lpstr>
      <vt:lpstr>มี.ค.!Print_Titles</vt:lpstr>
      <vt:lpstr>เม.ย.!Print_Titles</vt:lpstr>
      <vt:lpstr>สค!Print_Titles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00100985</dc:creator>
  <cp:lastModifiedBy>ธีรรัตน์ เรืองโรจน์</cp:lastModifiedBy>
  <dcterms:created xsi:type="dcterms:W3CDTF">2017-07-06T03:49:12Z</dcterms:created>
  <dcterms:modified xsi:type="dcterms:W3CDTF">2022-01-20T09:01:48Z</dcterms:modified>
</cp:coreProperties>
</file>