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172.16.12.72\จัดซื้อจัดจ้าง\รายงานประจำเดือน\รายงาน สขร 1\ปี 2569\"/>
    </mc:Choice>
  </mc:AlternateContent>
  <xr:revisionPtr revIDLastSave="0" documentId="13_ncr:1_{DDE31231-1F96-4146-887E-8269669CB7BF}" xr6:coauthVersionLast="47" xr6:coauthVersionMax="47" xr10:uidLastSave="{00000000-0000-0000-0000-000000000000}"/>
  <bookViews>
    <workbookView xWindow="-120" yWindow="-120" windowWidth="29040" windowHeight="15720" xr2:uid="{00000000-000D-0000-FFFF-FFFF00000000}"/>
  </bookViews>
  <sheets>
    <sheet name="วิธีเฉพาะเจาะจง " sheetId="3" r:id="rId1"/>
    <sheet name="e-bidding" sheetId="4" r:id="rId2"/>
    <sheet name="วิธัคัดเลือก" sheetId="6" r:id="rId3"/>
    <sheet name="ข้อร้องเรียน" sheetId="7" r:id="rId4"/>
    <sheet name="เรื่องร้องเรียนจัดซื้อ (ฝสอ.)" sheetId="5" state="hidden" r:id="rId5"/>
  </sheets>
  <definedNames>
    <definedName name="_Hlk172878170" localSheetId="0">'วิธีเฉพาะเจาะจง '!#REF!</definedName>
    <definedName name="OLE_LINK1" localSheetId="0">'วิธีเฉพาะเจาะจง '!#REF!</definedName>
    <definedName name="_xlnm.Print_Area" localSheetId="1">'e-bidding'!$A$1:$L$13</definedName>
    <definedName name="_xlnm.Print_Area" localSheetId="2">วิธัคัดเลือก!$A$1:$L$13</definedName>
    <definedName name="_xlnm.Print_Area" localSheetId="0">'วิธีเฉพาะเจาะจง '!$A$1:$L$15</definedName>
    <definedName name="_xlnm.Print_Titles" localSheetId="1">'e-bidding'!$1:$6</definedName>
    <definedName name="_xlnm.Print_Titles" localSheetId="0">'วิธีเฉพาะเจาะจง '!$5:$6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3" i="4" l="1"/>
  <c r="I14" i="3"/>
  <c r="I8" i="7" l="1"/>
  <c r="I8" i="6" l="1"/>
</calcChain>
</file>

<file path=xl/sharedStrings.xml><?xml version="1.0" encoding="utf-8"?>
<sst xmlns="http://schemas.openxmlformats.org/spreadsheetml/2006/main" count="167" uniqueCount="71">
  <si>
    <t>สำนักงานประปาสาขาลาดพร้าว</t>
  </si>
  <si>
    <t>ลำดับที่</t>
  </si>
  <si>
    <t>งานที่จัดซื้อ/จัดจ้าง</t>
  </si>
  <si>
    <t>ราคากลาง
(รวมภาษี)</t>
  </si>
  <si>
    <t>วิธีซื้อ/จ้าง</t>
  </si>
  <si>
    <t>ผู้เสนอราคาและราคาที่เสนอ</t>
  </si>
  <si>
    <t>ผู้ได้รับการคัดเลือกและราคาที่ตกลงซื้อหรือจ้าง</t>
  </si>
  <si>
    <t>เหตุผล
ที่คัดเลือก</t>
  </si>
  <si>
    <t>เลขที่และวันที่ของสัญญาหรือข้อตกลงในการซื้อหรือจ้าง</t>
  </si>
  <si>
    <t>ผู้เสนอราคา</t>
  </si>
  <si>
    <t>ผู้ได้รับการคัดเลือก</t>
  </si>
  <si>
    <t>ราคาที่ตกลงซื้อ/จ้าง
(รวมภาษี)</t>
  </si>
  <si>
    <t>วงเงินงบประมาณที่
จะซื้อหรือจ้าง
(ไม่รวมภาษี)</t>
  </si>
  <si>
    <t>วิธีเฉพาะเจาะจง</t>
  </si>
  <si>
    <t xml:space="preserve">           </t>
  </si>
  <si>
    <t>ราคาที่เสนอ</t>
  </si>
  <si>
    <t>ราคาที่เสนอ 
(รวมภาษี)</t>
  </si>
  <si>
    <t>ไม่มีข้อร้องเรียน งานจัดซื้อจัดจ้าง</t>
  </si>
  <si>
    <r>
      <t xml:space="preserve"> วันที่ 1</t>
    </r>
    <r>
      <rPr>
        <b/>
        <sz val="16"/>
        <color theme="9" tint="-0.249977111117893"/>
        <rFont val="TH SarabunPSK"/>
        <family val="2"/>
      </rPr>
      <t xml:space="preserve"> </t>
    </r>
    <r>
      <rPr>
        <b/>
        <sz val="16"/>
        <rFont val="TH SarabunPSK"/>
        <family val="2"/>
      </rPr>
      <t>เดือนพฤศจิกายน พ.ศ. 2561</t>
    </r>
  </si>
  <si>
    <t>สรุปผลการดำเนินการจัดซื้อจัดจ้างในรอบเดือน ตุลาคม 2561</t>
  </si>
  <si>
    <t xml:space="preserve">                                                                                                                              </t>
  </si>
  <si>
    <t>ราคาเหมาะสม</t>
  </si>
  <si>
    <t>e-bidding</t>
  </si>
  <si>
    <t>วงเงินงบประมาณ
ที่จะซื้อหรือจ้าง
(ไม่รวมภาษี)</t>
  </si>
  <si>
    <t>วิธีคัดเลือก</t>
  </si>
  <si>
    <t xml:space="preserve"> </t>
  </si>
  <si>
    <t>.</t>
  </si>
  <si>
    <t>ราคาต่ำสุด</t>
  </si>
  <si>
    <t>ไม่มีงานจัดซื้อจัดจ้าง โดยวิธีคัดเลือก</t>
  </si>
  <si>
    <t>บริษัท วงศ์เพชร ก่อสร้าง จำกัด</t>
  </si>
  <si>
    <t>บริษัท น่านเหนือ ก่อสร้าง จำกัด</t>
  </si>
  <si>
    <t>บริษัท ณัฐวรรณวอเตอร์ไปป์ จำกัด</t>
  </si>
  <si>
    <t xml:space="preserve">บริษัท วงศ์เพชร ก่อสร้าง จำกัด </t>
  </si>
  <si>
    <t>สรุปผลการดำเนินการจัดซื้อจัดจ้างในรอบเดือน  มีนาคม 2569</t>
  </si>
  <si>
    <t xml:space="preserve"> วันที่ 1 เดือน เมษายน พ.ศ. 2569</t>
  </si>
  <si>
    <t>งานจ้างก่อสร้างวางท่อประปาและงานที่เกี่ยวข้อง ด้านขยายเขตจำหน่ายน้ำ (รับจ้างงาน) สัญญาเลขที่ วธ12-06-69</t>
  </si>
  <si>
    <t>บริษัท สุทธิพร การโยธา จำกัด</t>
  </si>
  <si>
    <t>1. บริษัท สุทธิพร การโยธา จำกัด (ผู้ยื่นข้อเสนอลำดับที่ 1)
2. บริษัท พี.พีค.ไทยเอ็นจิเนียริ่ง จำกัด (ผู้ยื่นข้อเสนอลำดับที่ 2)
3. บริษัท ยูเอชเอ็ม จำกัด (ผู้ยื่นข้อเสนอลำดับที่ 3)</t>
  </si>
  <si>
    <t>149,000.00
149,300.00
149,300.00</t>
  </si>
  <si>
    <t xml:space="preserve">งานจ้างปรับปรุงทางข้ามถนนและจุดจอดรถ ผู้พิการ บริเวณหน้าสำนักงานประปาสาขาลาดพร้าว เลขที่ จท12-12-69 </t>
  </si>
  <si>
    <t>งานจ้างก่อสร้างวางท่อประปาและงานที่เกี่ยวข้อง ด้านปรับปรุงกำลังน้ำ สัญญาเลขที่ ปป12-18-69</t>
  </si>
  <si>
    <t>งานจ้างซ่อมแซมและบำรุงรักษายานพาหนะรถบรรทุกขนาดเล็ก ของ สซท.กรร.สสล. เลขที่ จท12-14-69</t>
  </si>
  <si>
    <t xml:space="preserve">20,360.00
25,273.40
23,989.40
</t>
  </si>
  <si>
    <t>บริษัท วิจิตรออโต้ไทร์ จำกัด</t>
  </si>
  <si>
    <t>บริษัท เอสดี.วอเตอร์ จำกัด</t>
  </si>
  <si>
    <t xml:space="preserve">งานจ้างก่อสร้างวางท่อประปาและงานที่เกี่ยวข้อง ด้านปรับปรุงกำลังน้ำ สัญญาเลขที่ ปป12-17-69 </t>
  </si>
  <si>
    <t>งานจ้างก่อสร้างวางท่อประปาและงานที่เกี่ยวข้อง ด้านปรับปรุงกำลังน้ำ สัญญาเลขที่ ปป12-19-69</t>
  </si>
  <si>
    <t>งานจ้างทำสื่อประชาสัมพันธ์ MWA E-Bill Service เลขที่ จท12-09-69</t>
  </si>
  <si>
    <t xml:space="preserve">1 .บริษัท วิจิตรออโต้ไทร์ จำกัด (ผู้ยื่นข้อเสนอลำดับที่ 1)
2. บริษัท เอ็นพี ซาบิสุ จำกัด (ผู้ยื่นข้อเสนอลำดับที่ 2)
3. บริษัท คาร์เซอร์เคิล แอนด์ เซอร์วิส จำกัด (ผู้ยื่นข้อเสนอลำดับที่ 3)      </t>
  </si>
  <si>
    <t>1. ห้างหุ้นส่วนสามัญนิติบุคคลเจี้ยฮั้ว (สำนักงานใหญ่)
2. บริษัท โรงพิมพ์หยี่เฮง จำกัด
3. บริษัท ถนัดพิมพ์ จำกัด (สำนักงานใหญ่)</t>
  </si>
  <si>
    <t>13,910.00
21,400.00
25,680.00</t>
  </si>
  <si>
    <t>ห้างหุ้นส่วนสามัญนิติบุคคลเจี้ยฮั้ว (สำนักงานใหญ่)</t>
  </si>
  <si>
    <t>สรุปผลการดำเนินการจัดซื้อจัดจ้างในรอบเดือน  มีนาคม  2569</t>
  </si>
  <si>
    <t>1. บริษัท วรุตม์ เอ็นยิเนียริ่ง จำกัด (ผู้ยื่นข้อเสนอลำดับที่ 1)
2. บริษัท ไทยแมททีเรียล แอนด์ คอนสตรัคชั่น จำกัด (ผู้ยื่นข้อเสนอลำดับที่ 2)
3. บริษัท ณัฐวรรณวอเตอร์ไปป์ จำกัด (ผู้ยื่นข้อเสนอลำดับที่ 3) 
4. บริษัท บิลดิ้ง แคร์ จำกัด (ผู้ยื่นข้อเสนอลำดับที่ 4)</t>
  </si>
  <si>
    <t>3,170,000.00
3,777,888.00
3,140,000.00
3,300,000.00</t>
  </si>
  <si>
    <t>งานจ้างก่อสร้างวางท่อประปาและงานที่เกี่ยวข้อง ด้านปรับปรุงกำลังน้ำ พื้นที่สำนักงานประปาสาขาลาดพร้าว สัญญาเลขที่ ปป12-06-69</t>
  </si>
  <si>
    <t>งานจ้างก่อสร้างวางท่อประปาและงานที่เกี่ยวข้อง ด้านลดน้ำสูญเสีย 
พื้นที่สำนักงานประปาสาขาลาดพร้าว สัญญาเลขที่ ป12-14-69</t>
  </si>
  <si>
    <t>1. บริษัท พี.พี.เอส.เค เอ็นจิเนียริ่ง จำกัด (ผู้ยื่นข้อเสนอลำดับที่ 1)
2. บริษัท โชควิไลทรัพย์ จำกัด (ผู้ยื่นข้อเสนอลำดับที่ 2)
3. บริษัท วงศ์เพชร ก่อสร้าง จำกัด (ผู้ยื่นข้อเสนอลำดับที่ 3)
4. บริษัท วรุตม์ เอ็นยิเนียริ่ง จำกัด (ผู้ยื่นข้อเสนอลำดับที่ 4)
5. บริษัท ณัฐวรรณวอเตอร์ไปป์ จำกัด (ผู้ยื่นข้อเสนอลำดับที่ 5)</t>
  </si>
  <si>
    <t xml:space="preserve">16,646,194.80
12,100,000.00
10,110,000.00
13,497,000.00
15,290,000.00
</t>
  </si>
  <si>
    <t>1. บริษัท ณัฐวรรณวอเตอร์ไปป์ จำกัด (ผู้ยื่นข้อเสนอลำดับที่ 1) 
2. บริษัท สุทธิพร การโยธา จำกัด (ผู้ยื่นข้อเสนอลำดับที่ 2)
3. บริษัท วงศ์เพชร ก่อสร้าง จำกัด (ผู้ยื่นข้อเสนอลำดับที่ 3)</t>
  </si>
  <si>
    <t>11,400,000.00
11,572,000.00
10,815,000.00</t>
  </si>
  <si>
    <t>1. บริษัท วรุตม์ เอ็นยิเนียริ่ง จำกัด (ผู้ยื่นข้อเสนอลำดับที่ 1)
2. บริษัท วงศ์เพชร ก่อสร้าง จำกัด (ผู้ยื่นข้อเสนอลำดับที่ 2) 
3. บริษัท บิลดิ้ง แคร์ จำกัด (ผู้ยื่นข้อเสนอลำดับที่ 3)
4. บริษัท สุทธิพร การโยธา จำกัด (ผู้ยื่นข้อเสนอลำดับที่ 4)
5. บริษัท พี.พีค.ไทยเอ็นจิเนียริ่ง จำกัด (ผู้ยื่นข้อเสนอลำดับที่ 5)</t>
  </si>
  <si>
    <t xml:space="preserve">9,393,000.00
8,615,000.00
10,200,000.00
10,399,000.00
9,815,000.00
</t>
  </si>
  <si>
    <t>1. บริษัท พี.พีค.ไทยเอ็นจิเนียริ่ง จำกัด (ผู้ยื่นข้อเสนอลำดับที่ 1)
2. บริษัท เซน เทค (โกลบอล) จำกัด (ผู้ยื่นข้อเสนอลำดับที่ 2)
3. บริษัท วงศ์เพชร ก่อสร้าง จำกัด (ผู้ยื่นข้อเสนอลำดับที่ 3)
4. บริษัท วรุตม์ เอ็นยิเนียริ่ง จำกัด (ผู้ยื่นข้อเสนอลำดับที่ 4)
5. บริษัท ณัฐวรรณวอเตอร์ไปป์ จำกัด (ผู้ยื่นข้อเสนอลำดับที่ 5)
6. บริษัท สุทธิพร การโยธา จำกัด (ผู้ยื่นข้อเสนอลำดับที่ 6)
7. บริษัท บิลดิ้ง แคร์ จำกัด (ผู้ยื่นข้อเสนอลำดับที่ 7)
8. บริษัท ไทยแมททีเรียล แอนด์ คอนสตรัคชั่น จำกัด (ผู้ยื่นข้อเสนอลำดับที่ 8)</t>
  </si>
  <si>
    <t xml:space="preserve">3,297,000.00
3,399,998.00
3,015,000.00
3,420,000.00
3,550,000.00
4,484,000.00
3,900,000.00
4,396,555.00
</t>
  </si>
  <si>
    <t>งานจ้างก่อสร้างวางท่อประปาและงานที่เกี่ยวข้อง ด้านลดน้ำสูญเสีย 
พื้นที่สำนักงานประปาสาขาลาดพร้าว สัญญาเลขที่ ป12-04-69</t>
  </si>
  <si>
    <t>งานจ้างก่อสร้างวางท่อประปาและงานที่เกี่ยวข้อง ด้านลดน้ำสูญเสีย 
พื้นที่สำนักงานประปาสาขาลาดพร้าว สัญญาเลขที่ ป12-05-69</t>
  </si>
  <si>
    <t>งานจ้างก่อสร้างวางท่อประปาและงานที่เกี่ยวข้อง ด้านลดน้ำสูญเสีย 
พื้นที่สำนักงานประปาสาขาลาดพร้าว สัญญาเลขที่ ป12-13-69</t>
  </si>
  <si>
    <t>งานจ้างก่อสร้างวางท่อประปาและงานที่เกี่ยวข้อง ด้านลดน้ำสูญเสีย 
พื้นที่สำนักงานประปาสาขาลาดพร้าว สัญญาเลขที่ ป12-15-69</t>
  </si>
  <si>
    <t>1. บริษัท วรุตม์ เอ็นยิเนียริ่ง จำกัด (ผู้ยื่นข้อเสนอลำดับที่ 1) 
2. บริษัท วงศ์เพชร ก่อสร้าง จำกัด (ผู้ยื่นข้อเสนอลำดับที่ 2)
3. บริษัท สุทธิพร การโยธา จำกัด (ผู้ยื่นข้อเสนอลำดับที่ 3)
4. บริษัท ณัฐวรรณวอเตอร์ไปป์ จำกัด (ผู้ยื่นข้อเสนอลำดับที่ 4)
5. บริษัท ไทยแมททีเรียล แอนด์ คอนสตรัคชั่น จำกัด (ผู้ยื่นข้อเสนอลำดับที่ 5)
6. บริษัท บิลดิ้ง แคร์ จำกัด (ผู้ยื่นข้อเสนอลำดับที่ 6)</t>
  </si>
  <si>
    <t xml:space="preserve">3,680,000.00
3,350,000.00
4,986,000.00
4,169,000.00
4,580,888.00
4,400,000.00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</si>
</sst>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6" x14ac:knownFonts="1">
    <font>
      <sz val="11"/>
      <color theme="1"/>
      <name val="Tahoma"/>
      <family val="2"/>
      <charset val="222"/>
      <scheme val="minor"/>
    </font>
    <font>
      <sz val="11"/>
      <color theme="1"/>
      <name val="Tahoma"/>
      <family val="2"/>
      <charset val="222"/>
      <scheme val="minor"/>
    </font>
    <font>
      <sz val="10"/>
      <name val="Arial"/>
      <family val="2"/>
      <charset val="222"/>
    </font>
    <font>
      <sz val="10"/>
      <name val="Arial"/>
      <family val="2"/>
    </font>
    <font>
      <b/>
      <sz val="16"/>
      <name val="TH SarabunPSK"/>
      <family val="2"/>
    </font>
    <font>
      <b/>
      <sz val="16"/>
      <color theme="9" tint="-0.249977111117893"/>
      <name val="TH SarabunPSK"/>
      <family val="2"/>
    </font>
    <font>
      <b/>
      <sz val="16"/>
      <color theme="1"/>
      <name val="TH SarabunPSK"/>
      <family val="2"/>
    </font>
    <font>
      <sz val="16"/>
      <color rgb="FFFF0000"/>
      <name val="TH SarabunPSK"/>
      <family val="2"/>
    </font>
    <font>
      <sz val="16"/>
      <color theme="1"/>
      <name val="TH SarabunPSK"/>
      <family val="2"/>
    </font>
    <font>
      <sz val="16"/>
      <name val="TH SarabunPSK"/>
      <family val="2"/>
    </font>
    <font>
      <b/>
      <u val="doubleAccounting"/>
      <sz val="20"/>
      <name val="TH SarabunPSK"/>
      <family val="2"/>
    </font>
    <font>
      <b/>
      <u val="doubleAccounting"/>
      <sz val="20"/>
      <color theme="0"/>
      <name val="TH SarabunPSK"/>
      <family val="2"/>
    </font>
    <font>
      <sz val="8"/>
      <name val="Tahoma"/>
      <family val="2"/>
      <charset val="222"/>
      <scheme val="minor"/>
    </font>
    <font>
      <sz val="10"/>
      <name val="TH SarabunPSK"/>
      <family val="2"/>
    </font>
    <font>
      <sz val="11"/>
      <color theme="1"/>
      <name val="TH SarabunPSK"/>
      <family val="2"/>
    </font>
    <font>
      <sz val="16"/>
      <color theme="1"/>
      <name val="TH SarabunIT๙"/>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0" fontId="2" fillId="0" borderId="0"/>
    <xf numFmtId="0" fontId="2" fillId="0" borderId="0"/>
    <xf numFmtId="43" fontId="3" fillId="0" borderId="0" applyFill="0" applyBorder="0" applyAlignment="0" applyProtection="0"/>
    <xf numFmtId="43" fontId="1" fillId="0" borderId="0" applyFont="0" applyFill="0" applyBorder="0" applyAlignment="0" applyProtection="0"/>
    <xf numFmtId="43" fontId="3" fillId="0" borderId="0" applyFill="0" applyBorder="0" applyAlignment="0" applyProtection="0"/>
  </cellStyleXfs>
  <cellXfs count="105">
    <xf numFmtId="0" fontId="0" fillId="0" borderId="0" xfId="0"/>
    <xf numFmtId="0" fontId="6" fillId="0" borderId="0" xfId="0" applyFont="1"/>
    <xf numFmtId="0" fontId="8" fillId="0" borderId="0" xfId="0" applyFont="1"/>
    <xf numFmtId="4" fontId="4" fillId="0" borderId="1" xfId="3" applyNumberFormat="1" applyFont="1" applyBorder="1" applyAlignment="1">
      <alignment horizontal="center" vertical="center"/>
    </xf>
    <xf numFmtId="43" fontId="4" fillId="0" borderId="1" xfId="1" applyFont="1" applyBorder="1" applyAlignment="1">
      <alignment horizontal="center" vertical="center" wrapText="1"/>
    </xf>
    <xf numFmtId="0" fontId="9" fillId="2" borderId="0" xfId="0" applyFont="1" applyFill="1" applyBorder="1" applyAlignment="1">
      <alignment horizontal="center" vertical="center"/>
    </xf>
    <xf numFmtId="0" fontId="6" fillId="0" borderId="0" xfId="0" applyFont="1" applyAlignment="1">
      <alignment horizontal="center"/>
    </xf>
    <xf numFmtId="0" fontId="9" fillId="0" borderId="0" xfId="3" applyFont="1" applyBorder="1" applyAlignment="1">
      <alignment horizontal="left" vertical="center" wrapText="1"/>
    </xf>
    <xf numFmtId="0" fontId="8" fillId="0" borderId="0" xfId="0" applyFont="1" applyAlignment="1">
      <alignment wrapText="1"/>
    </xf>
    <xf numFmtId="43" fontId="4" fillId="0" borderId="2" xfId="1" applyFont="1" applyBorder="1" applyAlignment="1">
      <alignment horizontal="center" vertical="center" wrapText="1"/>
    </xf>
    <xf numFmtId="0" fontId="8" fillId="0" borderId="0" xfId="0" applyNumberFormat="1" applyFont="1" applyAlignment="1">
      <alignment wrapText="1"/>
    </xf>
    <xf numFmtId="43" fontId="10" fillId="0" borderId="0" xfId="1" applyFont="1" applyFill="1" applyBorder="1" applyAlignment="1">
      <alignment horizontal="center" vertical="center"/>
    </xf>
    <xf numFmtId="0" fontId="8" fillId="0" borderId="0" xfId="0" applyFont="1" applyAlignment="1">
      <alignment vertical="center"/>
    </xf>
    <xf numFmtId="0" fontId="6" fillId="0" borderId="0" xfId="0" applyFont="1" applyAlignment="1">
      <alignment vertical="center"/>
    </xf>
    <xf numFmtId="0" fontId="7" fillId="0" borderId="0" xfId="0" applyFont="1" applyBorder="1" applyAlignment="1">
      <alignment vertical="center"/>
    </xf>
    <xf numFmtId="0" fontId="8" fillId="0" borderId="0" xfId="0" applyFont="1" applyBorder="1" applyAlignment="1">
      <alignment vertical="center"/>
    </xf>
    <xf numFmtId="0" fontId="8" fillId="0" borderId="0" xfId="0" applyFont="1" applyBorder="1" applyAlignment="1">
      <alignment horizontal="left" vertical="center"/>
    </xf>
    <xf numFmtId="0" fontId="7" fillId="0" borderId="0" xfId="0" applyFont="1" applyAlignment="1">
      <alignment vertical="center"/>
    </xf>
    <xf numFmtId="0" fontId="7" fillId="0" borderId="0" xfId="0" applyFont="1" applyFill="1" applyAlignment="1">
      <alignment vertical="center"/>
    </xf>
    <xf numFmtId="0" fontId="8" fillId="0" borderId="0" xfId="0" applyFont="1" applyAlignment="1">
      <alignment horizontal="left" vertical="center"/>
    </xf>
    <xf numFmtId="4" fontId="0" fillId="0" borderId="0" xfId="0" applyNumberFormat="1" applyAlignment="1">
      <alignment vertical="center"/>
    </xf>
    <xf numFmtId="0" fontId="6" fillId="0" borderId="0" xfId="0" applyFont="1" applyAlignment="1">
      <alignment horizontal="center" vertical="center"/>
    </xf>
    <xf numFmtId="0" fontId="0" fillId="0" borderId="0" xfId="0" applyAlignment="1">
      <alignment vertical="center"/>
    </xf>
    <xf numFmtId="0" fontId="8" fillId="0" borderId="0" xfId="0" applyFont="1" applyAlignment="1">
      <alignment vertical="center" wrapText="1"/>
    </xf>
    <xf numFmtId="0" fontId="9" fillId="0" borderId="0" xfId="0" applyFont="1" applyAlignment="1">
      <alignment vertical="center"/>
    </xf>
    <xf numFmtId="4" fontId="4" fillId="0" borderId="1" xfId="3" applyNumberFormat="1" applyFont="1" applyBorder="1" applyAlignment="1">
      <alignment horizontal="center" vertical="center"/>
    </xf>
    <xf numFmtId="0" fontId="8" fillId="0" borderId="0" xfId="0" applyFont="1" applyFill="1" applyAlignment="1">
      <alignment vertical="center"/>
    </xf>
    <xf numFmtId="4" fontId="4" fillId="0" borderId="2" xfId="3" applyNumberFormat="1" applyFont="1" applyBorder="1" applyAlignment="1">
      <alignment horizontal="center" vertical="center"/>
    </xf>
    <xf numFmtId="43" fontId="11" fillId="0" borderId="0" xfId="1" applyFont="1" applyFill="1" applyBorder="1" applyAlignment="1">
      <alignment horizontal="center" vertical="center"/>
    </xf>
    <xf numFmtId="0" fontId="9" fillId="2" borderId="1" xfId="3" applyFont="1" applyFill="1" applyBorder="1" applyAlignment="1">
      <alignment horizontal="center" vertical="top"/>
    </xf>
    <xf numFmtId="0" fontId="9" fillId="2" borderId="1" xfId="3" applyFont="1" applyFill="1" applyBorder="1" applyAlignment="1">
      <alignment horizontal="left" vertical="top" wrapText="1"/>
    </xf>
    <xf numFmtId="43" fontId="9" fillId="2" borderId="1" xfId="1" applyFont="1" applyFill="1" applyBorder="1" applyAlignment="1">
      <alignment horizontal="right" vertical="top" wrapText="1"/>
    </xf>
    <xf numFmtId="4" fontId="9" fillId="2" borderId="1" xfId="3" applyNumberFormat="1" applyFont="1" applyFill="1" applyBorder="1" applyAlignment="1">
      <alignment horizontal="center" vertical="top"/>
    </xf>
    <xf numFmtId="4" fontId="9" fillId="2" borderId="1" xfId="3" applyNumberFormat="1" applyFont="1" applyFill="1" applyBorder="1" applyAlignment="1">
      <alignment horizontal="right" vertical="top" wrapText="1"/>
    </xf>
    <xf numFmtId="0" fontId="9" fillId="2" borderId="1" xfId="3" applyFont="1" applyFill="1" applyBorder="1" applyAlignment="1">
      <alignment horizontal="center" vertical="top" wrapText="1"/>
    </xf>
    <xf numFmtId="14" fontId="9" fillId="2" borderId="1" xfId="3" applyNumberFormat="1" applyFont="1" applyFill="1" applyBorder="1" applyAlignment="1">
      <alignment horizontal="center" vertical="top" wrapText="1"/>
    </xf>
    <xf numFmtId="0" fontId="8" fillId="2" borderId="0" xfId="0" applyFont="1" applyFill="1" applyAlignment="1">
      <alignment vertical="top"/>
    </xf>
    <xf numFmtId="0" fontId="8" fillId="2" borderId="0" xfId="0" applyFont="1" applyFill="1" applyBorder="1" applyAlignment="1">
      <alignment vertical="top"/>
    </xf>
    <xf numFmtId="43" fontId="9" fillId="0" borderId="1" xfId="1" applyFont="1" applyFill="1" applyBorder="1" applyAlignment="1">
      <alignment horizontal="right" vertical="top" wrapText="1"/>
    </xf>
    <xf numFmtId="0" fontId="9" fillId="2" borderId="0" xfId="0" applyFont="1" applyFill="1" applyBorder="1" applyAlignment="1">
      <alignment vertical="center"/>
    </xf>
    <xf numFmtId="49" fontId="9" fillId="0" borderId="0" xfId="3" applyNumberFormat="1" applyFont="1" applyFill="1" applyBorder="1" applyAlignment="1">
      <alignment vertical="top" wrapText="1"/>
    </xf>
    <xf numFmtId="4" fontId="8" fillId="0" borderId="1" xfId="0" applyNumberFormat="1" applyFont="1" applyBorder="1" applyAlignment="1">
      <alignment horizontal="right" vertical="top" wrapText="1"/>
    </xf>
    <xf numFmtId="0" fontId="9" fillId="0" borderId="1" xfId="3" applyFont="1" applyFill="1" applyBorder="1" applyAlignment="1">
      <alignment horizontal="right" vertical="top" wrapText="1"/>
    </xf>
    <xf numFmtId="4" fontId="9" fillId="0" borderId="3" xfId="3" applyNumberFormat="1" applyFont="1" applyFill="1" applyBorder="1" applyAlignment="1">
      <alignment horizontal="center" vertical="top"/>
    </xf>
    <xf numFmtId="0" fontId="9" fillId="0" borderId="1" xfId="3" applyFont="1" applyBorder="1" applyAlignment="1">
      <alignment horizontal="center" vertical="top"/>
    </xf>
    <xf numFmtId="4" fontId="9" fillId="0" borderId="1" xfId="3" applyNumberFormat="1" applyFont="1" applyBorder="1" applyAlignment="1">
      <alignment horizontal="left" vertical="top" wrapText="1"/>
    </xf>
    <xf numFmtId="43" fontId="9" fillId="0" borderId="7" xfId="1" applyFont="1" applyBorder="1" applyAlignment="1">
      <alignment horizontal="left" vertical="top" wrapText="1"/>
    </xf>
    <xf numFmtId="14" fontId="9" fillId="0" borderId="1" xfId="3" applyNumberFormat="1" applyFont="1" applyBorder="1" applyAlignment="1">
      <alignment horizontal="center" vertical="top" wrapText="1"/>
    </xf>
    <xf numFmtId="43" fontId="9" fillId="0" borderId="1" xfId="1" applyFont="1" applyBorder="1" applyAlignment="1">
      <alignment horizontal="right" vertical="top" wrapText="1"/>
    </xf>
    <xf numFmtId="4" fontId="4" fillId="0" borderId="2" xfId="3" applyNumberFormat="1" applyFont="1" applyBorder="1" applyAlignment="1">
      <alignment horizontal="center" vertical="center"/>
    </xf>
    <xf numFmtId="43" fontId="8" fillId="0" borderId="1" xfId="0" applyNumberFormat="1" applyFont="1" applyBorder="1" applyAlignment="1">
      <alignment horizontal="right" vertical="top"/>
    </xf>
    <xf numFmtId="0" fontId="8" fillId="0" borderId="1" xfId="0" applyFont="1" applyBorder="1" applyAlignment="1">
      <alignment horizontal="justify" vertical="top"/>
    </xf>
    <xf numFmtId="0" fontId="13" fillId="0" borderId="0" xfId="3" applyFont="1"/>
    <xf numFmtId="4" fontId="4" fillId="0" borderId="1" xfId="3" applyNumberFormat="1" applyFont="1" applyBorder="1" applyAlignment="1">
      <alignment horizontal="center" vertical="center"/>
    </xf>
    <xf numFmtId="0" fontId="8" fillId="0" borderId="1" xfId="0" applyFont="1" applyBorder="1" applyAlignment="1">
      <alignment vertical="top"/>
    </xf>
    <xf numFmtId="4" fontId="14" fillId="0" borderId="0" xfId="0" applyNumberFormat="1" applyFont="1" applyAlignment="1">
      <alignment vertical="center"/>
    </xf>
    <xf numFmtId="0" fontId="14" fillId="0" borderId="0" xfId="0" applyFont="1" applyAlignment="1">
      <alignment vertical="center"/>
    </xf>
    <xf numFmtId="0" fontId="8" fillId="2" borderId="0" xfId="0" applyFont="1" applyFill="1" applyAlignment="1">
      <alignment vertical="center"/>
    </xf>
    <xf numFmtId="0" fontId="8" fillId="2" borderId="0" xfId="0" applyFont="1" applyFill="1" applyBorder="1" applyAlignment="1">
      <alignment vertical="center"/>
    </xf>
    <xf numFmtId="4" fontId="8" fillId="2" borderId="1" xfId="0" applyNumberFormat="1" applyFont="1" applyFill="1" applyBorder="1" applyAlignment="1">
      <alignment horizontal="right" vertical="top" wrapText="1"/>
    </xf>
    <xf numFmtId="0" fontId="8" fillId="2" borderId="1" xfId="0" applyFont="1" applyFill="1" applyBorder="1" applyAlignment="1">
      <alignment horizontal="justify" vertical="top"/>
    </xf>
    <xf numFmtId="0" fontId="9" fillId="2" borderId="1" xfId="3" applyFont="1" applyFill="1" applyBorder="1" applyAlignment="1">
      <alignment horizontal="right" vertical="top" wrapText="1"/>
    </xf>
    <xf numFmtId="43" fontId="8" fillId="0" borderId="1" xfId="0" applyNumberFormat="1" applyFont="1" applyBorder="1" applyAlignment="1">
      <alignment horizontal="center" vertical="top"/>
    </xf>
    <xf numFmtId="0" fontId="8" fillId="0" borderId="0" xfId="0" applyFont="1" applyFill="1" applyBorder="1" applyAlignment="1">
      <alignment vertical="top"/>
    </xf>
    <xf numFmtId="0" fontId="8" fillId="0" borderId="0" xfId="0" applyFont="1" applyFill="1" applyAlignment="1">
      <alignment vertical="top"/>
    </xf>
    <xf numFmtId="0" fontId="8" fillId="0" borderId="0" xfId="0" applyFont="1" applyAlignment="1">
      <alignment vertical="center"/>
    </xf>
    <xf numFmtId="0" fontId="8" fillId="0" borderId="0" xfId="0" applyFont="1" applyBorder="1" applyAlignment="1">
      <alignment vertical="center"/>
    </xf>
    <xf numFmtId="0" fontId="8" fillId="0" borderId="0" xfId="0" applyFont="1" applyFill="1" applyAlignment="1">
      <alignment vertical="center"/>
    </xf>
    <xf numFmtId="0" fontId="9" fillId="2" borderId="1" xfId="3" applyFont="1" applyFill="1" applyBorder="1" applyAlignment="1">
      <alignment horizontal="center" vertical="top"/>
    </xf>
    <xf numFmtId="0" fontId="9" fillId="2" borderId="1" xfId="3" applyFont="1" applyFill="1" applyBorder="1" applyAlignment="1">
      <alignment horizontal="left" vertical="top" wrapText="1"/>
    </xf>
    <xf numFmtId="4" fontId="9" fillId="2" borderId="1" xfId="3" applyNumberFormat="1" applyFont="1" applyFill="1" applyBorder="1" applyAlignment="1">
      <alignment horizontal="center" vertical="top"/>
    </xf>
    <xf numFmtId="4" fontId="9" fillId="2" borderId="1" xfId="3" applyNumberFormat="1" applyFont="1" applyFill="1" applyBorder="1" applyAlignment="1">
      <alignment horizontal="right" vertical="top" wrapText="1"/>
    </xf>
    <xf numFmtId="0" fontId="9" fillId="2" borderId="1" xfId="3" applyFont="1" applyFill="1" applyBorder="1" applyAlignment="1">
      <alignment horizontal="center" vertical="top" wrapText="1"/>
    </xf>
    <xf numFmtId="14" fontId="9" fillId="2" borderId="1" xfId="3" applyNumberFormat="1" applyFont="1" applyFill="1" applyBorder="1" applyAlignment="1">
      <alignment horizontal="center" vertical="top" wrapText="1"/>
    </xf>
    <xf numFmtId="0" fontId="8" fillId="2" borderId="0" xfId="0" applyFont="1" applyFill="1" applyAlignment="1">
      <alignment vertical="top"/>
    </xf>
    <xf numFmtId="4" fontId="8" fillId="0" borderId="1" xfId="0" applyNumberFormat="1" applyFont="1" applyBorder="1" applyAlignment="1">
      <alignment horizontal="right" vertical="top" wrapText="1"/>
    </xf>
    <xf numFmtId="0" fontId="9" fillId="0" borderId="1" xfId="3" applyFont="1" applyFill="1" applyBorder="1" applyAlignment="1">
      <alignment horizontal="right" vertical="top" wrapText="1"/>
    </xf>
    <xf numFmtId="4" fontId="8" fillId="0" borderId="1" xfId="0" applyNumberFormat="1" applyFont="1" applyBorder="1" applyAlignment="1">
      <alignment vertical="top"/>
    </xf>
    <xf numFmtId="4" fontId="9" fillId="0" borderId="3" xfId="3" applyNumberFormat="1" applyFont="1" applyFill="1" applyBorder="1" applyAlignment="1">
      <alignment horizontal="center" vertical="top"/>
    </xf>
    <xf numFmtId="0" fontId="9" fillId="0" borderId="1" xfId="3" applyFont="1" applyBorder="1" applyAlignment="1">
      <alignment horizontal="center" vertical="top"/>
    </xf>
    <xf numFmtId="14" fontId="9" fillId="0" borderId="1" xfId="3" applyNumberFormat="1" applyFont="1" applyBorder="1" applyAlignment="1">
      <alignment horizontal="center" vertical="top" wrapText="1"/>
    </xf>
    <xf numFmtId="0" fontId="8" fillId="0" borderId="1" xfId="0" applyFont="1" applyBorder="1" applyAlignment="1">
      <alignment vertical="top" wrapText="1"/>
    </xf>
    <xf numFmtId="0" fontId="8" fillId="0" borderId="0" xfId="0" applyFont="1" applyFill="1" applyBorder="1" applyAlignment="1">
      <alignment vertical="center"/>
    </xf>
    <xf numFmtId="0" fontId="8" fillId="0" borderId="1" xfId="0" applyFont="1" applyBorder="1" applyAlignment="1">
      <alignment vertical="top"/>
    </xf>
    <xf numFmtId="0" fontId="8" fillId="2" borderId="0" xfId="0" applyFont="1" applyFill="1" applyAlignment="1">
      <alignment vertical="top" wrapText="1"/>
    </xf>
    <xf numFmtId="0" fontId="15" fillId="0" borderId="1" xfId="0" applyFont="1" applyBorder="1" applyAlignment="1">
      <alignment vertical="top"/>
    </xf>
    <xf numFmtId="0" fontId="4" fillId="0" borderId="1" xfId="3" applyFont="1" applyBorder="1" applyAlignment="1">
      <alignment horizontal="center" vertical="center" wrapText="1"/>
    </xf>
    <xf numFmtId="0" fontId="4" fillId="0" borderId="0" xfId="2" applyFont="1" applyBorder="1" applyAlignment="1">
      <alignment horizontal="center" vertical="center"/>
    </xf>
    <xf numFmtId="0" fontId="4" fillId="0" borderId="0" xfId="2" applyFont="1" applyFill="1" applyBorder="1" applyAlignment="1">
      <alignment horizontal="center" vertical="center"/>
    </xf>
    <xf numFmtId="0" fontId="4" fillId="0" borderId="4" xfId="3" applyFont="1" applyBorder="1" applyAlignment="1">
      <alignment horizontal="left" vertical="center"/>
    </xf>
    <xf numFmtId="0" fontId="4" fillId="0" borderId="1" xfId="3" applyFont="1" applyBorder="1" applyAlignment="1">
      <alignment horizontal="center" vertical="center"/>
    </xf>
    <xf numFmtId="4" fontId="4" fillId="0" borderId="1" xfId="3" applyNumberFormat="1" applyFont="1" applyBorder="1" applyAlignment="1">
      <alignment horizontal="center" vertical="center"/>
    </xf>
    <xf numFmtId="4" fontId="4" fillId="0" borderId="1" xfId="3" applyNumberFormat="1" applyFont="1" applyBorder="1" applyAlignment="1">
      <alignment horizontal="center" vertical="center" wrapText="1"/>
    </xf>
    <xf numFmtId="0" fontId="4" fillId="0" borderId="5" xfId="3" applyFont="1" applyBorder="1" applyAlignment="1">
      <alignment horizontal="center" vertical="center" wrapText="1"/>
    </xf>
    <xf numFmtId="0" fontId="4" fillId="0" borderId="6" xfId="3" applyFont="1" applyBorder="1" applyAlignment="1">
      <alignment horizontal="center" vertical="center" wrapText="1"/>
    </xf>
    <xf numFmtId="0" fontId="4" fillId="0" borderId="2" xfId="3" applyFont="1" applyBorder="1" applyAlignment="1">
      <alignment horizontal="center" vertical="center" wrapText="1"/>
    </xf>
    <xf numFmtId="0" fontId="4" fillId="0" borderId="2" xfId="3" applyFont="1" applyBorder="1" applyAlignment="1">
      <alignment horizontal="center" vertical="center"/>
    </xf>
    <xf numFmtId="0" fontId="4" fillId="0" borderId="3" xfId="3" applyFont="1" applyBorder="1" applyAlignment="1">
      <alignment horizontal="center" vertical="center" wrapText="1"/>
    </xf>
    <xf numFmtId="4" fontId="4" fillId="0" borderId="2" xfId="3" applyNumberFormat="1" applyFont="1" applyBorder="1" applyAlignment="1">
      <alignment horizontal="center" vertical="center"/>
    </xf>
    <xf numFmtId="4" fontId="4" fillId="0" borderId="5" xfId="3" applyNumberFormat="1" applyFont="1" applyBorder="1" applyAlignment="1">
      <alignment horizontal="center" vertical="center" wrapText="1"/>
    </xf>
    <xf numFmtId="4" fontId="4" fillId="0" borderId="6" xfId="3" applyNumberFormat="1" applyFont="1" applyBorder="1" applyAlignment="1">
      <alignment horizontal="center" vertical="center" wrapText="1"/>
    </xf>
    <xf numFmtId="0" fontId="9" fillId="0" borderId="5" xfId="3" applyFont="1" applyBorder="1" applyAlignment="1">
      <alignment horizontal="center" vertical="center"/>
    </xf>
    <xf numFmtId="0" fontId="9" fillId="0" borderId="7" xfId="3" applyFont="1" applyBorder="1" applyAlignment="1">
      <alignment horizontal="center" vertical="center"/>
    </xf>
    <xf numFmtId="0" fontId="9" fillId="0" borderId="6" xfId="3" applyFont="1" applyBorder="1" applyAlignment="1">
      <alignment horizontal="center" vertical="center"/>
    </xf>
    <xf numFmtId="0" fontId="4" fillId="0" borderId="0" xfId="2" applyFont="1" applyBorder="1" applyAlignment="1">
      <alignment horizontal="center"/>
    </xf>
  </cellXfs>
  <cellStyles count="7">
    <cellStyle name="Comma" xfId="1" builtinId="3"/>
    <cellStyle name="Comma 2" xfId="4" xr:uid="{00000000-0005-0000-0000-000001000000}"/>
    <cellStyle name="Comma 2 2" xfId="6" xr:uid="{B22AC586-D27B-4C24-BD66-29DA66120BE5}"/>
    <cellStyle name="Comma 3" xfId="5" xr:uid="{695D220E-8E64-41CB-B368-0AE6A1C8739F}"/>
    <cellStyle name="Normal" xfId="0" builtinId="0"/>
    <cellStyle name="Normal 2" xfId="2" xr:uid="{00000000-0005-0000-0000-000003000000}"/>
    <cellStyle name="Normal 3"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46</xdr:row>
      <xdr:rowOff>228600</xdr:rowOff>
    </xdr:from>
    <xdr:to>
      <xdr:col>3</xdr:col>
      <xdr:colOff>714375</xdr:colOff>
      <xdr:row>47</xdr:row>
      <xdr:rowOff>257175</xdr:rowOff>
    </xdr:to>
    <xdr:sp macro="" textlink="">
      <xdr:nvSpPr>
        <xdr:cNvPr id="1025" name="Text Box 4">
          <a:extLst>
            <a:ext uri="{FF2B5EF4-FFF2-40B4-BE49-F238E27FC236}">
              <a16:creationId xmlns:a16="http://schemas.microsoft.com/office/drawing/2014/main" id="{691B0F3C-C9E1-431F-95C9-E29020F07171}"/>
            </a:ext>
          </a:extLst>
        </xdr:cNvPr>
        <xdr:cNvSpPr txBox="1">
          <a:spLocks noChangeArrowheads="1"/>
        </xdr:cNvSpPr>
      </xdr:nvSpPr>
      <xdr:spPr bwMode="auto">
        <a:xfrm>
          <a:off x="0" y="15240000"/>
          <a:ext cx="6124575" cy="2952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wrap="none" lIns="91440" tIns="45720" rIns="91440" bIns="45720" anchor="t" upright="1">
          <a:spAutoFit/>
        </a:bodyPr>
        <a:lstStyle/>
        <a:p>
          <a:pPr algn="l" rtl="0">
            <a:defRPr sz="1000"/>
          </a:pPr>
          <a:r>
            <a:rPr lang="en-US" sz="1400" b="0" i="0" u="none" strike="noStrike" baseline="0">
              <a:solidFill>
                <a:srgbClr val="000000"/>
              </a:solidFill>
              <a:latin typeface="TH SarabunIT๙"/>
              <a:cs typeface="TH SarabunIT๙"/>
            </a:rPr>
            <a:t>(จ) ผลการพิจารณา...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F20"/>
  <sheetViews>
    <sheetView tabSelected="1" view="pageBreakPreview" zoomScale="71" zoomScaleNormal="68" zoomScaleSheetLayoutView="71" workbookViewId="0">
      <pane ySplit="6" topLeftCell="A7" activePane="bottomLeft" state="frozen"/>
      <selection pane="bottomLeft" activeCell="I11" sqref="I11"/>
    </sheetView>
  </sheetViews>
  <sheetFormatPr defaultColWidth="9" defaultRowHeight="21" x14ac:dyDescent="0.2"/>
  <cols>
    <col min="1" max="1" width="8.375" style="12" customWidth="1"/>
    <col min="2" max="2" width="53.75" style="12" customWidth="1"/>
    <col min="3" max="3" width="14.75" style="17" bestFit="1" customWidth="1"/>
    <col min="4" max="4" width="14.75" style="17" customWidth="1"/>
    <col min="5" max="5" width="14.75" style="12" customWidth="1"/>
    <col min="6" max="6" width="60.25" style="12" customWidth="1"/>
    <col min="7" max="7" width="13.25" style="12" customWidth="1"/>
    <col min="8" max="8" width="44.375" style="19" bestFit="1" customWidth="1"/>
    <col min="9" max="9" width="18.75" style="12" customWidth="1"/>
    <col min="10" max="10" width="16" style="12" customWidth="1"/>
    <col min="11" max="11" width="12.5" style="12" customWidth="1"/>
    <col min="12" max="12" width="12.875" style="12" customWidth="1"/>
    <col min="13" max="13" width="9" style="12"/>
    <col min="14" max="14" width="27.375" style="12" customWidth="1"/>
    <col min="15" max="15" width="18.375" style="12" customWidth="1"/>
    <col min="16" max="16" width="20.375" style="12" customWidth="1"/>
    <col min="17" max="16384" width="9" style="12"/>
  </cols>
  <sheetData>
    <row r="1" spans="1:136" x14ac:dyDescent="0.2">
      <c r="A1" s="87" t="s">
        <v>33</v>
      </c>
      <c r="B1" s="87"/>
      <c r="C1" s="87"/>
      <c r="D1" s="87"/>
      <c r="E1" s="87"/>
      <c r="F1" s="87"/>
      <c r="G1" s="87"/>
      <c r="H1" s="87"/>
      <c r="I1" s="87"/>
      <c r="J1" s="87"/>
      <c r="K1" s="87"/>
      <c r="L1" s="87"/>
    </row>
    <row r="2" spans="1:136" x14ac:dyDescent="0.2">
      <c r="A2" s="87" t="s">
        <v>0</v>
      </c>
      <c r="B2" s="87"/>
      <c r="C2" s="87"/>
      <c r="D2" s="87"/>
      <c r="E2" s="87"/>
      <c r="F2" s="87"/>
      <c r="G2" s="87"/>
      <c r="H2" s="87"/>
      <c r="I2" s="87"/>
      <c r="J2" s="87"/>
      <c r="K2" s="87"/>
      <c r="L2" s="87"/>
    </row>
    <row r="3" spans="1:136" s="57" customFormat="1" x14ac:dyDescent="0.2">
      <c r="A3" s="88" t="s">
        <v>34</v>
      </c>
      <c r="B3" s="88"/>
      <c r="C3" s="88"/>
      <c r="D3" s="88"/>
      <c r="E3" s="88"/>
      <c r="F3" s="88"/>
      <c r="G3" s="88"/>
      <c r="H3" s="88"/>
      <c r="I3" s="88"/>
      <c r="J3" s="88"/>
      <c r="K3" s="88"/>
      <c r="L3" s="88"/>
    </row>
    <row r="4" spans="1:136" ht="28.5" customHeight="1" x14ac:dyDescent="0.2">
      <c r="A4" s="89" t="s">
        <v>13</v>
      </c>
      <c r="B4" s="89"/>
      <c r="C4" s="89"/>
      <c r="D4" s="89"/>
      <c r="E4" s="89"/>
      <c r="F4" s="89"/>
      <c r="G4" s="89"/>
      <c r="H4" s="89"/>
      <c r="I4" s="89"/>
      <c r="J4" s="89"/>
      <c r="K4" s="89"/>
      <c r="L4" s="89"/>
    </row>
    <row r="5" spans="1:136" ht="69" customHeight="1" x14ac:dyDescent="0.2">
      <c r="A5" s="90" t="s">
        <v>1</v>
      </c>
      <c r="B5" s="90" t="s">
        <v>2</v>
      </c>
      <c r="C5" s="86" t="s">
        <v>23</v>
      </c>
      <c r="D5" s="86" t="s">
        <v>3</v>
      </c>
      <c r="E5" s="91" t="s">
        <v>4</v>
      </c>
      <c r="F5" s="92" t="s">
        <v>5</v>
      </c>
      <c r="G5" s="92"/>
      <c r="H5" s="86" t="s">
        <v>6</v>
      </c>
      <c r="I5" s="86"/>
      <c r="J5" s="86" t="s">
        <v>7</v>
      </c>
      <c r="K5" s="86" t="s">
        <v>8</v>
      </c>
      <c r="L5" s="86"/>
    </row>
    <row r="6" spans="1:136" ht="67.900000000000006" customHeight="1" x14ac:dyDescent="0.2">
      <c r="A6" s="90"/>
      <c r="B6" s="90"/>
      <c r="C6" s="86"/>
      <c r="D6" s="86"/>
      <c r="E6" s="91"/>
      <c r="F6" s="53" t="s">
        <v>9</v>
      </c>
      <c r="G6" s="4" t="s">
        <v>15</v>
      </c>
      <c r="H6" s="4" t="s">
        <v>10</v>
      </c>
      <c r="I6" s="4" t="s">
        <v>11</v>
      </c>
      <c r="J6" s="86"/>
      <c r="K6" s="86"/>
      <c r="L6" s="86"/>
      <c r="N6" s="15"/>
      <c r="O6" s="15"/>
      <c r="P6" s="15"/>
      <c r="Q6" s="15"/>
      <c r="R6" s="15"/>
      <c r="S6" s="15"/>
      <c r="T6" s="15"/>
      <c r="U6" s="15"/>
      <c r="V6" s="15"/>
      <c r="W6" s="15"/>
      <c r="X6" s="15"/>
      <c r="Y6" s="15"/>
      <c r="Z6" s="15"/>
    </row>
    <row r="7" spans="1:136" ht="51.75" customHeight="1" x14ac:dyDescent="0.2">
      <c r="A7" s="44">
        <v>1</v>
      </c>
      <c r="B7" s="81" t="s">
        <v>35</v>
      </c>
      <c r="C7" s="62">
        <v>182763.55</v>
      </c>
      <c r="D7" s="77">
        <v>195557</v>
      </c>
      <c r="E7" s="43" t="s">
        <v>13</v>
      </c>
      <c r="F7" s="45" t="s">
        <v>36</v>
      </c>
      <c r="G7" s="48">
        <v>189690.29</v>
      </c>
      <c r="H7" s="45" t="s">
        <v>36</v>
      </c>
      <c r="I7" s="48">
        <v>189690.29</v>
      </c>
      <c r="J7" s="38" t="s">
        <v>21</v>
      </c>
      <c r="K7" s="47">
        <v>244410</v>
      </c>
      <c r="L7" s="54">
        <v>3300074098</v>
      </c>
      <c r="N7" s="15"/>
      <c r="O7" s="15"/>
      <c r="P7" s="15"/>
      <c r="Q7" s="15"/>
      <c r="R7" s="15"/>
      <c r="S7" s="15"/>
      <c r="T7" s="15"/>
      <c r="U7" s="15"/>
      <c r="V7" s="15"/>
      <c r="W7" s="15"/>
      <c r="X7" s="15"/>
      <c r="Y7" s="15"/>
      <c r="Z7" s="15"/>
    </row>
    <row r="8" spans="1:136" ht="69.75" customHeight="1" x14ac:dyDescent="0.2">
      <c r="A8" s="44">
        <v>2</v>
      </c>
      <c r="B8" s="81" t="s">
        <v>39</v>
      </c>
      <c r="C8" s="50">
        <v>139252.34</v>
      </c>
      <c r="D8" s="77">
        <v>149000</v>
      </c>
      <c r="E8" s="78" t="s">
        <v>13</v>
      </c>
      <c r="F8" s="45" t="s">
        <v>37</v>
      </c>
      <c r="G8" s="48" t="s">
        <v>38</v>
      </c>
      <c r="H8" s="46" t="s">
        <v>36</v>
      </c>
      <c r="I8" s="48">
        <v>149000</v>
      </c>
      <c r="J8" s="38" t="s">
        <v>21</v>
      </c>
      <c r="K8" s="47">
        <v>244410</v>
      </c>
      <c r="L8" s="54">
        <v>3300074099</v>
      </c>
      <c r="N8" s="15"/>
      <c r="O8" s="15"/>
      <c r="P8" s="15"/>
      <c r="Q8" s="15"/>
      <c r="R8" s="15"/>
      <c r="S8" s="15"/>
      <c r="T8" s="15"/>
      <c r="U8" s="15"/>
      <c r="V8" s="15"/>
      <c r="W8" s="15"/>
      <c r="X8" s="15"/>
      <c r="Y8" s="15"/>
      <c r="Z8" s="15"/>
    </row>
    <row r="9" spans="1:136" ht="48.75" customHeight="1" x14ac:dyDescent="0.2">
      <c r="A9" s="44">
        <v>3</v>
      </c>
      <c r="B9" s="81" t="s">
        <v>40</v>
      </c>
      <c r="C9" s="50">
        <v>383795.33</v>
      </c>
      <c r="D9" s="77">
        <v>410661</v>
      </c>
      <c r="E9" s="78" t="s">
        <v>13</v>
      </c>
      <c r="F9" s="45" t="s">
        <v>30</v>
      </c>
      <c r="G9" s="48">
        <v>398341.17</v>
      </c>
      <c r="H9" s="46" t="s">
        <v>30</v>
      </c>
      <c r="I9" s="48">
        <v>398341.17</v>
      </c>
      <c r="J9" s="38" t="s">
        <v>21</v>
      </c>
      <c r="K9" s="47">
        <v>244417</v>
      </c>
      <c r="L9" s="54">
        <v>3300074176</v>
      </c>
      <c r="N9" s="15"/>
      <c r="O9" s="15"/>
      <c r="P9" s="15"/>
      <c r="Q9" s="15"/>
      <c r="R9" s="15"/>
      <c r="S9" s="15"/>
      <c r="T9" s="15"/>
      <c r="U9" s="15"/>
      <c r="V9" s="15"/>
      <c r="W9" s="15"/>
      <c r="X9" s="15"/>
      <c r="Y9" s="15"/>
      <c r="Z9" s="15"/>
    </row>
    <row r="10" spans="1:136" ht="65.25" customHeight="1" x14ac:dyDescent="0.2">
      <c r="A10" s="44">
        <v>4</v>
      </c>
      <c r="B10" s="81" t="s">
        <v>41</v>
      </c>
      <c r="C10" s="50">
        <v>19028.04</v>
      </c>
      <c r="D10" s="77">
        <v>20360</v>
      </c>
      <c r="E10" s="78" t="s">
        <v>13</v>
      </c>
      <c r="F10" s="81" t="s">
        <v>48</v>
      </c>
      <c r="G10" s="48" t="s">
        <v>42</v>
      </c>
      <c r="H10" s="46" t="s">
        <v>43</v>
      </c>
      <c r="I10" s="48">
        <v>20360</v>
      </c>
      <c r="J10" s="38" t="s">
        <v>21</v>
      </c>
      <c r="K10" s="47">
        <v>244417</v>
      </c>
      <c r="L10" s="54">
        <v>3300074178</v>
      </c>
      <c r="N10" s="15"/>
      <c r="O10" s="15"/>
      <c r="P10" s="15"/>
      <c r="Q10" s="15"/>
      <c r="R10" s="15"/>
      <c r="S10" s="15"/>
      <c r="T10" s="15"/>
      <c r="U10" s="15"/>
      <c r="V10" s="15"/>
      <c r="W10" s="15"/>
      <c r="X10" s="15"/>
      <c r="Y10" s="15"/>
      <c r="Z10" s="15"/>
    </row>
    <row r="11" spans="1:136" s="65" customFormat="1" ht="50.25" customHeight="1" x14ac:dyDescent="0.2">
      <c r="A11" s="79">
        <v>5</v>
      </c>
      <c r="B11" s="81" t="s">
        <v>45</v>
      </c>
      <c r="C11" s="50">
        <v>415054.21</v>
      </c>
      <c r="D11" s="77">
        <v>444108</v>
      </c>
      <c r="E11" s="78" t="s">
        <v>13</v>
      </c>
      <c r="F11" s="81" t="s">
        <v>44</v>
      </c>
      <c r="G11" s="48">
        <v>430784.76</v>
      </c>
      <c r="H11" s="46" t="s">
        <v>44</v>
      </c>
      <c r="I11" s="48">
        <v>430784.76</v>
      </c>
      <c r="J11" s="38" t="s">
        <v>21</v>
      </c>
      <c r="K11" s="80">
        <v>244417</v>
      </c>
      <c r="L11" s="83">
        <v>3300074183</v>
      </c>
      <c r="N11" s="66"/>
      <c r="O11" s="66"/>
      <c r="P11" s="66"/>
      <c r="Q11" s="66"/>
      <c r="R11" s="66"/>
      <c r="S11" s="66"/>
      <c r="T11" s="66"/>
      <c r="U11" s="66"/>
      <c r="V11" s="66"/>
      <c r="W11" s="66"/>
      <c r="X11" s="66"/>
      <c r="Y11" s="66"/>
      <c r="Z11" s="66"/>
    </row>
    <row r="12" spans="1:136" s="65" customFormat="1" ht="51.75" customHeight="1" x14ac:dyDescent="0.2">
      <c r="A12" s="79">
        <v>6</v>
      </c>
      <c r="B12" s="81" t="s">
        <v>46</v>
      </c>
      <c r="C12" s="50">
        <v>388943.93</v>
      </c>
      <c r="D12" s="77">
        <v>416170</v>
      </c>
      <c r="E12" s="78" t="s">
        <v>13</v>
      </c>
      <c r="F12" s="81" t="s">
        <v>44</v>
      </c>
      <c r="G12" s="48">
        <v>403684.9</v>
      </c>
      <c r="H12" s="46" t="s">
        <v>44</v>
      </c>
      <c r="I12" s="48">
        <v>403684.9</v>
      </c>
      <c r="J12" s="38" t="s">
        <v>21</v>
      </c>
      <c r="K12" s="80">
        <v>244417</v>
      </c>
      <c r="L12" s="83">
        <v>3300074184</v>
      </c>
      <c r="N12" s="66"/>
      <c r="O12" s="66"/>
      <c r="P12" s="66"/>
      <c r="Q12" s="66"/>
      <c r="R12" s="66"/>
      <c r="S12" s="66"/>
      <c r="T12" s="66"/>
      <c r="U12" s="66"/>
      <c r="V12" s="66"/>
      <c r="W12" s="66"/>
      <c r="X12" s="66"/>
      <c r="Y12" s="66"/>
      <c r="Z12" s="66"/>
    </row>
    <row r="13" spans="1:136" s="65" customFormat="1" ht="65.25" customHeight="1" x14ac:dyDescent="0.2">
      <c r="A13" s="79">
        <v>7</v>
      </c>
      <c r="B13" s="81" t="s">
        <v>47</v>
      </c>
      <c r="C13" s="50">
        <v>13000</v>
      </c>
      <c r="D13" s="77">
        <v>13910</v>
      </c>
      <c r="E13" s="78" t="s">
        <v>13</v>
      </c>
      <c r="F13" s="81" t="s">
        <v>49</v>
      </c>
      <c r="G13" s="48" t="s">
        <v>50</v>
      </c>
      <c r="H13" s="46" t="s">
        <v>51</v>
      </c>
      <c r="I13" s="48">
        <v>13910</v>
      </c>
      <c r="J13" s="38" t="s">
        <v>21</v>
      </c>
      <c r="K13" s="80">
        <v>244418</v>
      </c>
      <c r="L13" s="83">
        <v>3300074196</v>
      </c>
      <c r="N13" s="66"/>
      <c r="O13" s="66"/>
      <c r="P13" s="66"/>
      <c r="Q13" s="66"/>
      <c r="R13" s="66"/>
      <c r="S13" s="66"/>
      <c r="T13" s="66"/>
      <c r="U13" s="66"/>
      <c r="V13" s="66"/>
      <c r="W13" s="66"/>
      <c r="X13" s="66"/>
      <c r="Y13" s="66"/>
      <c r="Z13" s="66"/>
    </row>
    <row r="14" spans="1:136" ht="28.5" x14ac:dyDescent="0.2">
      <c r="B14" s="13"/>
      <c r="C14" s="55"/>
      <c r="F14" s="65"/>
      <c r="G14" s="12" t="s">
        <v>26</v>
      </c>
      <c r="I14" s="11">
        <f>SUM(I7:I13)</f>
        <v>1605771.12</v>
      </c>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row>
    <row r="15" spans="1:136" x14ac:dyDescent="0.2">
      <c r="B15" s="21"/>
      <c r="C15" s="56"/>
      <c r="M15" s="15"/>
      <c r="N15" s="15"/>
      <c r="O15" s="15"/>
      <c r="P15" s="15"/>
      <c r="Q15" s="15"/>
      <c r="R15" s="15"/>
      <c r="S15" s="15"/>
      <c r="T15" s="15"/>
      <c r="U15" s="15"/>
      <c r="V15" s="15"/>
      <c r="W15" s="15"/>
      <c r="X15" s="15"/>
      <c r="Y15" s="15"/>
      <c r="Z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5"/>
      <c r="BM15" s="15"/>
      <c r="BN15" s="15"/>
      <c r="BO15" s="15"/>
      <c r="BP15" s="15"/>
      <c r="BQ15" s="15"/>
      <c r="BR15" s="15"/>
      <c r="BS15" s="15"/>
      <c r="BT15" s="15"/>
      <c r="BU15" s="15"/>
      <c r="BV15" s="15"/>
      <c r="BW15" s="15"/>
      <c r="BX15" s="15"/>
      <c r="BY15" s="15"/>
      <c r="BZ15" s="15"/>
      <c r="CA15" s="15"/>
      <c r="CB15" s="15"/>
      <c r="CC15" s="15"/>
      <c r="CD15" s="15"/>
      <c r="CE15" s="15"/>
      <c r="CF15" s="15"/>
      <c r="CG15" s="15"/>
      <c r="CH15" s="15"/>
      <c r="CI15" s="15"/>
      <c r="CJ15" s="15"/>
      <c r="CK15" s="15"/>
      <c r="CL15" s="15"/>
      <c r="CM15" s="15"/>
      <c r="CN15" s="15"/>
      <c r="CO15" s="15"/>
      <c r="CP15" s="15"/>
      <c r="CQ15" s="15"/>
      <c r="CR15" s="15"/>
      <c r="CS15" s="15"/>
      <c r="CT15" s="15"/>
      <c r="CU15" s="15"/>
      <c r="CV15" s="15"/>
      <c r="CW15" s="15"/>
      <c r="CX15" s="15"/>
      <c r="CY15" s="15"/>
      <c r="CZ15" s="15"/>
      <c r="DA15" s="15"/>
      <c r="DB15" s="15"/>
      <c r="DC15" s="15"/>
      <c r="DD15" s="15"/>
      <c r="DE15" s="15"/>
      <c r="DF15" s="15"/>
      <c r="DG15" s="15"/>
      <c r="DH15" s="15"/>
      <c r="DI15" s="15"/>
      <c r="DJ15" s="15"/>
      <c r="DK15" s="15"/>
      <c r="DL15" s="15"/>
      <c r="DM15" s="15"/>
      <c r="DN15" s="15"/>
      <c r="DO15" s="15"/>
      <c r="DP15" s="15"/>
      <c r="DQ15" s="15"/>
      <c r="DR15" s="15"/>
      <c r="DS15" s="15"/>
      <c r="DT15" s="15"/>
      <c r="DU15" s="15"/>
      <c r="DV15" s="15"/>
      <c r="DW15" s="15"/>
      <c r="DX15" s="15"/>
      <c r="DY15" s="15"/>
      <c r="DZ15" s="15"/>
      <c r="EA15" s="15"/>
      <c r="EB15" s="15"/>
      <c r="EC15" s="15"/>
      <c r="ED15" s="15"/>
      <c r="EE15" s="15"/>
      <c r="EF15" s="15"/>
    </row>
    <row r="16" spans="1:136" x14ac:dyDescent="0.2">
      <c r="B16" s="7" t="s">
        <v>14</v>
      </c>
      <c r="C16" s="55"/>
      <c r="N16" s="15"/>
      <c r="O16" s="15"/>
      <c r="P16" s="15"/>
      <c r="Q16" s="15"/>
      <c r="R16" s="15"/>
      <c r="S16" s="15"/>
      <c r="T16" s="15"/>
      <c r="U16" s="15"/>
      <c r="V16" s="15"/>
      <c r="W16" s="15"/>
      <c r="X16" s="15"/>
      <c r="Y16" s="15"/>
      <c r="Z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row>
    <row r="17" spans="2:136" x14ac:dyDescent="0.2">
      <c r="B17" s="23"/>
      <c r="C17" s="55"/>
      <c r="N17" s="15"/>
      <c r="O17" s="15"/>
      <c r="P17" s="15"/>
      <c r="Q17" s="15"/>
      <c r="R17" s="15"/>
      <c r="S17" s="15"/>
      <c r="T17" s="15"/>
      <c r="U17" s="15"/>
      <c r="V17" s="15"/>
      <c r="W17" s="15"/>
      <c r="X17" s="15"/>
      <c r="Y17" s="15"/>
      <c r="Z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5"/>
      <c r="BK17" s="15"/>
      <c r="BL17" s="15"/>
      <c r="BM17" s="15"/>
      <c r="BN17" s="15"/>
      <c r="BO17" s="15"/>
      <c r="BP17" s="15"/>
      <c r="BQ17" s="15"/>
      <c r="BR17" s="15"/>
      <c r="BS17" s="15"/>
      <c r="BT17" s="15"/>
      <c r="BU17" s="15"/>
      <c r="BV17" s="15"/>
      <c r="BW17" s="15"/>
      <c r="BX17" s="15"/>
      <c r="BY17" s="15"/>
      <c r="BZ17" s="15"/>
      <c r="CA17" s="15"/>
      <c r="CB17" s="15"/>
      <c r="CC17" s="15"/>
      <c r="CD17" s="15"/>
      <c r="CE17" s="15"/>
      <c r="CF17" s="15"/>
      <c r="CG17" s="15"/>
      <c r="CH17" s="15"/>
      <c r="CI17" s="15"/>
      <c r="CJ17" s="15"/>
      <c r="CK17" s="15"/>
      <c r="CL17" s="15"/>
      <c r="CM17" s="15"/>
      <c r="CN17" s="15"/>
      <c r="CO17" s="15"/>
      <c r="CP17" s="15"/>
      <c r="CQ17" s="15"/>
      <c r="CR17" s="15"/>
      <c r="CS17" s="15"/>
      <c r="CT17" s="15"/>
      <c r="CU17" s="15"/>
      <c r="CV17" s="15"/>
      <c r="CW17" s="15"/>
      <c r="CX17" s="15"/>
      <c r="CY17" s="15"/>
      <c r="CZ17" s="15"/>
      <c r="DA17" s="15"/>
      <c r="DB17" s="15"/>
      <c r="DC17" s="15"/>
      <c r="DD17" s="15"/>
      <c r="DE17" s="15"/>
      <c r="DF17" s="15"/>
      <c r="DG17" s="15"/>
      <c r="DH17" s="15"/>
      <c r="DI17" s="15"/>
      <c r="DJ17" s="15"/>
      <c r="DK17" s="15"/>
      <c r="DL17" s="15"/>
      <c r="DM17" s="15"/>
      <c r="DN17" s="15"/>
      <c r="DO17" s="15"/>
      <c r="DP17" s="15"/>
      <c r="DQ17" s="15"/>
      <c r="DR17" s="15"/>
      <c r="DS17" s="15"/>
      <c r="DT17" s="15"/>
      <c r="DU17" s="15"/>
      <c r="DV17" s="15"/>
      <c r="DW17" s="15"/>
      <c r="DX17" s="15"/>
      <c r="DY17" s="15"/>
      <c r="DZ17" s="15"/>
      <c r="EA17" s="15"/>
      <c r="EB17" s="15"/>
      <c r="EC17" s="15"/>
      <c r="ED17" s="15"/>
      <c r="EE17" s="15"/>
      <c r="EF17" s="15"/>
    </row>
    <row r="18" spans="2:136" x14ac:dyDescent="0.2">
      <c r="B18" s="23"/>
      <c r="C18" s="56"/>
      <c r="H18" s="19" t="s">
        <v>25</v>
      </c>
      <c r="N18" s="15"/>
      <c r="O18" s="15"/>
      <c r="P18" s="15"/>
      <c r="Q18" s="15"/>
      <c r="R18" s="15"/>
      <c r="S18" s="15"/>
      <c r="T18" s="15"/>
      <c r="U18" s="15"/>
      <c r="V18" s="15"/>
      <c r="W18" s="15"/>
      <c r="X18" s="15"/>
      <c r="Y18" s="15"/>
      <c r="Z18" s="15"/>
    </row>
    <row r="19" spans="2:136" x14ac:dyDescent="0.2">
      <c r="B19" s="23"/>
      <c r="C19" s="55"/>
    </row>
    <row r="20" spans="2:136" x14ac:dyDescent="0.2">
      <c r="B20" s="23"/>
      <c r="C20" s="55"/>
    </row>
  </sheetData>
  <mergeCells count="13">
    <mergeCell ref="H5:I5"/>
    <mergeCell ref="J5:J6"/>
    <mergeCell ref="K5:L6"/>
    <mergeCell ref="A1:L1"/>
    <mergeCell ref="A2:L2"/>
    <mergeCell ref="A3:L3"/>
    <mergeCell ref="A4:L4"/>
    <mergeCell ref="A5:A6"/>
    <mergeCell ref="B5:B6"/>
    <mergeCell ref="C5:C6"/>
    <mergeCell ref="D5:D6"/>
    <mergeCell ref="E5:E6"/>
    <mergeCell ref="F5:G5"/>
  </mergeCells>
  <phoneticPr fontId="12" type="noConversion"/>
  <printOptions horizontalCentered="1"/>
  <pageMargins left="7.874015748031496E-2" right="7.874015748031496E-2" top="0.35433070866141736" bottom="0.19685039370078741" header="0.55118110236220474" footer="0.19685039370078741"/>
  <pageSetup paperSize="9" scale="4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T15"/>
  <sheetViews>
    <sheetView topLeftCell="A7" zoomScale="71" zoomScaleNormal="71" workbookViewId="0">
      <selection activeCell="F10" sqref="F10"/>
    </sheetView>
  </sheetViews>
  <sheetFormatPr defaultColWidth="9" defaultRowHeight="21" x14ac:dyDescent="0.2"/>
  <cols>
    <col min="1" max="1" width="7" style="12" bestFit="1" customWidth="1"/>
    <col min="2" max="2" width="53.75" style="12" customWidth="1"/>
    <col min="3" max="3" width="16.25" style="12" customWidth="1"/>
    <col min="4" max="4" width="15.625" style="12" customWidth="1"/>
    <col min="5" max="5" width="10.875" style="12" customWidth="1"/>
    <col min="6" max="6" width="58.375" style="12" customWidth="1"/>
    <col min="7" max="7" width="20.875" style="12" customWidth="1"/>
    <col min="8" max="8" width="37.875" style="12" customWidth="1"/>
    <col min="9" max="9" width="23.75" style="12" customWidth="1"/>
    <col min="10" max="10" width="11.875" style="12" customWidth="1"/>
    <col min="11" max="11" width="13.375" style="12" customWidth="1"/>
    <col min="12" max="12" width="15.75" style="12" bestFit="1" customWidth="1"/>
    <col min="13" max="13" width="9" style="12"/>
    <col min="14" max="14" width="17.625" style="15" customWidth="1"/>
    <col min="15" max="16" width="17.625" style="12" customWidth="1"/>
    <col min="17" max="16384" width="9" style="12"/>
  </cols>
  <sheetData>
    <row r="1" spans="1:46" x14ac:dyDescent="0.2">
      <c r="A1" s="87" t="s">
        <v>52</v>
      </c>
      <c r="B1" s="87"/>
      <c r="C1" s="87"/>
      <c r="D1" s="87"/>
      <c r="E1" s="87"/>
      <c r="F1" s="87"/>
      <c r="G1" s="87"/>
      <c r="H1" s="87"/>
      <c r="I1" s="87"/>
      <c r="J1" s="87"/>
      <c r="K1" s="87"/>
      <c r="L1" s="87"/>
    </row>
    <row r="2" spans="1:46" x14ac:dyDescent="0.2">
      <c r="A2" s="87" t="s">
        <v>0</v>
      </c>
      <c r="B2" s="87"/>
      <c r="C2" s="87"/>
      <c r="D2" s="87"/>
      <c r="E2" s="87"/>
      <c r="F2" s="87"/>
      <c r="G2" s="87"/>
      <c r="H2" s="87"/>
      <c r="I2" s="87"/>
      <c r="J2" s="87"/>
      <c r="K2" s="87"/>
      <c r="L2" s="87"/>
    </row>
    <row r="3" spans="1:46" s="57" customFormat="1" x14ac:dyDescent="0.2">
      <c r="A3" s="88" t="s">
        <v>34</v>
      </c>
      <c r="B3" s="88"/>
      <c r="C3" s="88"/>
      <c r="D3" s="88"/>
      <c r="E3" s="88"/>
      <c r="F3" s="88"/>
      <c r="G3" s="88"/>
      <c r="H3" s="88"/>
      <c r="I3" s="88"/>
      <c r="J3" s="88"/>
      <c r="K3" s="88"/>
      <c r="L3" s="88"/>
      <c r="N3" s="58"/>
    </row>
    <row r="4" spans="1:46" x14ac:dyDescent="0.2">
      <c r="A4" s="89" t="s">
        <v>22</v>
      </c>
      <c r="B4" s="89"/>
      <c r="C4" s="89"/>
      <c r="D4" s="89"/>
      <c r="E4" s="89"/>
      <c r="F4" s="89"/>
      <c r="G4" s="89"/>
      <c r="H4" s="89"/>
      <c r="I4" s="89"/>
      <c r="J4" s="89"/>
      <c r="K4" s="89"/>
      <c r="L4" s="89"/>
      <c r="M4" s="67"/>
      <c r="N4" s="82"/>
      <c r="O4" s="67"/>
      <c r="P4" s="67"/>
      <c r="Q4" s="67"/>
      <c r="R4" s="67"/>
      <c r="S4" s="67"/>
      <c r="T4" s="67"/>
      <c r="U4" s="67"/>
      <c r="V4" s="67"/>
      <c r="W4" s="67"/>
      <c r="X4" s="67"/>
      <c r="Y4" s="67"/>
      <c r="Z4" s="67"/>
      <c r="AA4" s="67"/>
      <c r="AB4" s="67"/>
      <c r="AC4" s="67"/>
      <c r="AD4" s="67"/>
      <c r="AE4" s="67"/>
      <c r="AF4" s="67"/>
      <c r="AG4" s="67"/>
      <c r="AH4" s="67"/>
      <c r="AI4" s="67"/>
      <c r="AJ4" s="67"/>
      <c r="AK4" s="67"/>
      <c r="AL4" s="67"/>
    </row>
    <row r="5" spans="1:46" x14ac:dyDescent="0.2">
      <c r="A5" s="90" t="s">
        <v>1</v>
      </c>
      <c r="B5" s="90" t="s">
        <v>2</v>
      </c>
      <c r="C5" s="95" t="s">
        <v>12</v>
      </c>
      <c r="D5" s="95" t="s">
        <v>3</v>
      </c>
      <c r="E5" s="91" t="s">
        <v>4</v>
      </c>
      <c r="F5" s="99" t="s">
        <v>5</v>
      </c>
      <c r="G5" s="100"/>
      <c r="H5" s="93" t="s">
        <v>6</v>
      </c>
      <c r="I5" s="94"/>
      <c r="J5" s="86" t="s">
        <v>7</v>
      </c>
      <c r="K5" s="86" t="s">
        <v>8</v>
      </c>
      <c r="L5" s="86"/>
      <c r="M5" s="67"/>
      <c r="N5" s="82"/>
      <c r="O5" s="67"/>
      <c r="P5" s="67"/>
      <c r="Q5" s="67"/>
      <c r="R5" s="67"/>
      <c r="S5" s="67"/>
      <c r="T5" s="67"/>
      <c r="U5" s="67"/>
      <c r="V5" s="67"/>
      <c r="W5" s="67"/>
      <c r="X5" s="67"/>
      <c r="Y5" s="67"/>
      <c r="Z5" s="67"/>
      <c r="AA5" s="67"/>
      <c r="AB5" s="67"/>
      <c r="AC5" s="67"/>
      <c r="AD5" s="67"/>
      <c r="AE5" s="67"/>
      <c r="AF5" s="67"/>
      <c r="AG5" s="67"/>
      <c r="AH5" s="67"/>
      <c r="AI5" s="67"/>
      <c r="AJ5" s="67"/>
      <c r="AK5" s="67"/>
      <c r="AL5" s="67"/>
    </row>
    <row r="6" spans="1:46" ht="60" customHeight="1" x14ac:dyDescent="0.2">
      <c r="A6" s="96"/>
      <c r="B6" s="90"/>
      <c r="C6" s="97"/>
      <c r="D6" s="97"/>
      <c r="E6" s="98"/>
      <c r="F6" s="49" t="s">
        <v>9</v>
      </c>
      <c r="G6" s="9" t="s">
        <v>15</v>
      </c>
      <c r="H6" s="4" t="s">
        <v>10</v>
      </c>
      <c r="I6" s="4" t="s">
        <v>11</v>
      </c>
      <c r="J6" s="95"/>
      <c r="K6" s="95"/>
      <c r="L6" s="95"/>
      <c r="M6" s="67"/>
      <c r="N6" s="82"/>
      <c r="O6" s="67"/>
      <c r="P6" s="67"/>
      <c r="Q6" s="67"/>
      <c r="R6" s="67"/>
      <c r="S6" s="67"/>
      <c r="T6" s="67"/>
      <c r="U6" s="67"/>
      <c r="V6" s="67"/>
      <c r="W6" s="67"/>
      <c r="X6" s="67"/>
      <c r="Y6" s="67"/>
      <c r="Z6" s="67"/>
      <c r="AA6" s="67"/>
      <c r="AB6" s="67"/>
      <c r="AC6" s="67"/>
      <c r="AD6" s="67"/>
      <c r="AE6" s="67"/>
      <c r="AF6" s="67"/>
      <c r="AG6" s="67"/>
      <c r="AH6" s="67"/>
      <c r="AI6" s="67"/>
      <c r="AJ6" s="67"/>
      <c r="AK6" s="67"/>
      <c r="AL6" s="67"/>
    </row>
    <row r="7" spans="1:46" s="36" customFormat="1" ht="90.75" customHeight="1" x14ac:dyDescent="0.2">
      <c r="A7" s="29">
        <v>1</v>
      </c>
      <c r="B7" s="84" t="s">
        <v>56</v>
      </c>
      <c r="C7" s="71">
        <v>4766355.1399999997</v>
      </c>
      <c r="D7" s="71">
        <v>4970310</v>
      </c>
      <c r="E7" s="32" t="s">
        <v>22</v>
      </c>
      <c r="F7" s="30" t="s">
        <v>53</v>
      </c>
      <c r="G7" s="41" t="s">
        <v>54</v>
      </c>
      <c r="H7" s="51" t="s">
        <v>31</v>
      </c>
      <c r="I7" s="31">
        <v>3140000</v>
      </c>
      <c r="J7" s="34" t="s">
        <v>27</v>
      </c>
      <c r="K7" s="35">
        <v>244420</v>
      </c>
      <c r="L7" s="42">
        <v>3300074235</v>
      </c>
      <c r="M7" s="64"/>
      <c r="N7" s="63"/>
      <c r="O7" s="64"/>
      <c r="P7" s="64"/>
      <c r="Q7" s="64"/>
      <c r="R7" s="64"/>
      <c r="S7" s="64"/>
      <c r="T7" s="64"/>
      <c r="U7" s="64"/>
      <c r="V7" s="64"/>
      <c r="W7" s="64"/>
      <c r="X7" s="64"/>
      <c r="Y7" s="64"/>
      <c r="Z7" s="64"/>
      <c r="AA7" s="64"/>
      <c r="AB7" s="64"/>
      <c r="AC7" s="64"/>
      <c r="AD7" s="64"/>
      <c r="AE7" s="64"/>
      <c r="AF7" s="64"/>
      <c r="AG7" s="64"/>
      <c r="AH7" s="64"/>
      <c r="AI7" s="64"/>
      <c r="AJ7" s="64"/>
      <c r="AK7" s="64"/>
      <c r="AL7" s="64"/>
    </row>
    <row r="8" spans="1:46" s="36" customFormat="1" ht="111" customHeight="1" x14ac:dyDescent="0.2">
      <c r="A8" s="29">
        <v>2</v>
      </c>
      <c r="B8" s="69" t="s">
        <v>55</v>
      </c>
      <c r="C8" s="71">
        <v>18224299.07</v>
      </c>
      <c r="D8" s="71">
        <v>18495772</v>
      </c>
      <c r="E8" s="70" t="s">
        <v>22</v>
      </c>
      <c r="F8" s="30" t="s">
        <v>57</v>
      </c>
      <c r="G8" s="59" t="s">
        <v>58</v>
      </c>
      <c r="H8" s="60" t="s">
        <v>32</v>
      </c>
      <c r="I8" s="59">
        <v>10110000</v>
      </c>
      <c r="J8" s="72" t="s">
        <v>27</v>
      </c>
      <c r="K8" s="35">
        <v>244421</v>
      </c>
      <c r="L8" s="61">
        <v>3300074251</v>
      </c>
      <c r="M8" s="64"/>
      <c r="N8" s="63"/>
      <c r="O8" s="64"/>
      <c r="P8" s="64"/>
      <c r="Q8" s="64"/>
      <c r="R8" s="64"/>
      <c r="S8" s="64"/>
      <c r="T8" s="64"/>
      <c r="U8" s="64"/>
      <c r="V8" s="64"/>
      <c r="W8" s="64"/>
      <c r="X8" s="64"/>
      <c r="Y8" s="64"/>
      <c r="Z8" s="64"/>
      <c r="AA8" s="64"/>
      <c r="AB8" s="64"/>
      <c r="AC8" s="64"/>
      <c r="AD8" s="64"/>
      <c r="AE8" s="64"/>
      <c r="AF8" s="64"/>
      <c r="AG8" s="64"/>
      <c r="AH8" s="64"/>
      <c r="AI8" s="64"/>
      <c r="AJ8" s="64"/>
      <c r="AK8" s="64"/>
      <c r="AL8" s="64"/>
    </row>
    <row r="9" spans="1:46" s="36" customFormat="1" ht="69.75" customHeight="1" x14ac:dyDescent="0.2">
      <c r="A9" s="29">
        <v>3</v>
      </c>
      <c r="B9" s="30" t="s">
        <v>65</v>
      </c>
      <c r="C9" s="33">
        <v>17289719.629999999</v>
      </c>
      <c r="D9" s="71">
        <v>17832777</v>
      </c>
      <c r="E9" s="70" t="s">
        <v>22</v>
      </c>
      <c r="F9" s="30" t="s">
        <v>59</v>
      </c>
      <c r="G9" s="41" t="s">
        <v>60</v>
      </c>
      <c r="H9" s="51" t="s">
        <v>32</v>
      </c>
      <c r="I9" s="75">
        <v>10815000</v>
      </c>
      <c r="J9" s="72" t="s">
        <v>27</v>
      </c>
      <c r="K9" s="35">
        <v>244421</v>
      </c>
      <c r="L9" s="42">
        <v>3300074252</v>
      </c>
      <c r="M9" s="64"/>
      <c r="N9" s="63"/>
      <c r="O9" s="64"/>
      <c r="P9" s="64"/>
      <c r="Q9" s="64"/>
      <c r="R9" s="64"/>
      <c r="S9" s="64"/>
      <c r="T9" s="64"/>
      <c r="U9" s="64"/>
      <c r="V9" s="64"/>
      <c r="W9" s="64"/>
      <c r="X9" s="64"/>
      <c r="Y9" s="64"/>
      <c r="Z9" s="64"/>
      <c r="AA9" s="64"/>
      <c r="AB9" s="64"/>
      <c r="AC9" s="64"/>
      <c r="AD9" s="64"/>
      <c r="AE9" s="64"/>
      <c r="AF9" s="64"/>
      <c r="AG9" s="64"/>
      <c r="AH9" s="64"/>
      <c r="AI9" s="64"/>
      <c r="AJ9" s="64"/>
      <c r="AK9" s="64"/>
      <c r="AL9" s="64"/>
    </row>
    <row r="10" spans="1:46" s="74" customFormat="1" ht="108" customHeight="1" x14ac:dyDescent="0.2">
      <c r="A10" s="68">
        <v>4</v>
      </c>
      <c r="B10" s="69" t="s">
        <v>66</v>
      </c>
      <c r="C10" s="71">
        <v>15887850.470000001</v>
      </c>
      <c r="D10" s="71">
        <v>16209113</v>
      </c>
      <c r="E10" s="70" t="s">
        <v>22</v>
      </c>
      <c r="F10" s="69" t="s">
        <v>61</v>
      </c>
      <c r="G10" s="75" t="s">
        <v>62</v>
      </c>
      <c r="H10" s="85" t="s">
        <v>29</v>
      </c>
      <c r="I10" s="75">
        <v>8615000</v>
      </c>
      <c r="J10" s="72" t="s">
        <v>27</v>
      </c>
      <c r="K10" s="73">
        <v>244421</v>
      </c>
      <c r="L10" s="76">
        <v>3300074260</v>
      </c>
      <c r="M10" s="64"/>
      <c r="N10" s="63"/>
      <c r="O10" s="64"/>
      <c r="P10" s="64"/>
      <c r="Q10" s="64"/>
      <c r="R10" s="64"/>
      <c r="S10" s="64"/>
      <c r="T10" s="64"/>
      <c r="U10" s="64"/>
      <c r="V10" s="64"/>
      <c r="W10" s="64"/>
      <c r="X10" s="64"/>
      <c r="Y10" s="64"/>
      <c r="Z10" s="64"/>
      <c r="AA10" s="64"/>
      <c r="AB10" s="64"/>
      <c r="AC10" s="64"/>
      <c r="AD10" s="64"/>
      <c r="AE10" s="64"/>
      <c r="AF10" s="64"/>
      <c r="AG10" s="64"/>
      <c r="AH10" s="64"/>
      <c r="AI10" s="64"/>
      <c r="AJ10" s="64"/>
      <c r="AK10" s="64"/>
      <c r="AL10" s="64"/>
    </row>
    <row r="11" spans="1:46" s="74" customFormat="1" ht="176.25" customHeight="1" x14ac:dyDescent="0.2">
      <c r="A11" s="68">
        <v>5</v>
      </c>
      <c r="B11" s="69" t="s">
        <v>67</v>
      </c>
      <c r="C11" s="71">
        <v>5607476.6399999997</v>
      </c>
      <c r="D11" s="71">
        <v>5862064</v>
      </c>
      <c r="E11" s="70" t="s">
        <v>22</v>
      </c>
      <c r="F11" s="69" t="s">
        <v>63</v>
      </c>
      <c r="G11" s="75" t="s">
        <v>64</v>
      </c>
      <c r="H11" s="85" t="s">
        <v>32</v>
      </c>
      <c r="I11" s="75">
        <v>3015000</v>
      </c>
      <c r="J11" s="72" t="s">
        <v>27</v>
      </c>
      <c r="K11" s="73">
        <v>244421</v>
      </c>
      <c r="L11" s="76">
        <v>3300074268</v>
      </c>
      <c r="M11" s="64"/>
      <c r="N11" s="63"/>
      <c r="O11" s="64"/>
      <c r="P11" s="64"/>
      <c r="Q11" s="64"/>
      <c r="R11" s="64"/>
      <c r="S11" s="64"/>
      <c r="T11" s="64"/>
      <c r="U11" s="64"/>
      <c r="V11" s="64"/>
      <c r="W11" s="64"/>
      <c r="X11" s="64"/>
      <c r="Y11" s="64"/>
      <c r="Z11" s="64"/>
      <c r="AA11" s="64"/>
      <c r="AB11" s="64"/>
      <c r="AC11" s="64"/>
      <c r="AD11" s="64"/>
      <c r="AE11" s="64"/>
      <c r="AF11" s="64"/>
      <c r="AG11" s="64"/>
      <c r="AH11" s="64"/>
      <c r="AI11" s="64"/>
      <c r="AJ11" s="64"/>
      <c r="AK11" s="64"/>
      <c r="AL11" s="64"/>
    </row>
    <row r="12" spans="1:46" s="74" customFormat="1" ht="134.25" customHeight="1" x14ac:dyDescent="0.2">
      <c r="A12" s="68">
        <v>6</v>
      </c>
      <c r="B12" s="69" t="s">
        <v>68</v>
      </c>
      <c r="C12" s="71">
        <v>6542056.0800000001</v>
      </c>
      <c r="D12" s="71">
        <v>6544110</v>
      </c>
      <c r="E12" s="70" t="s">
        <v>22</v>
      </c>
      <c r="F12" s="69" t="s">
        <v>69</v>
      </c>
      <c r="G12" s="75" t="s">
        <v>70</v>
      </c>
      <c r="H12" s="85" t="s">
        <v>32</v>
      </c>
      <c r="I12" s="75">
        <v>3350000</v>
      </c>
      <c r="J12" s="72" t="s">
        <v>27</v>
      </c>
      <c r="K12" s="73">
        <v>244421</v>
      </c>
      <c r="L12" s="76">
        <v>3300074269</v>
      </c>
      <c r="M12" s="64"/>
      <c r="N12" s="63"/>
      <c r="O12" s="64"/>
      <c r="P12" s="64"/>
      <c r="Q12" s="64"/>
      <c r="R12" s="64"/>
      <c r="S12" s="64"/>
      <c r="T12" s="64"/>
      <c r="U12" s="64"/>
      <c r="V12" s="64"/>
      <c r="W12" s="64"/>
      <c r="X12" s="64"/>
      <c r="Y12" s="64"/>
      <c r="Z12" s="64"/>
      <c r="AA12" s="64"/>
      <c r="AB12" s="64"/>
      <c r="AC12" s="64"/>
      <c r="AD12" s="64"/>
      <c r="AE12" s="64"/>
      <c r="AF12" s="64"/>
      <c r="AG12" s="64"/>
      <c r="AH12" s="64"/>
      <c r="AI12" s="64"/>
      <c r="AJ12" s="64"/>
      <c r="AK12" s="64"/>
      <c r="AL12" s="64"/>
    </row>
    <row r="13" spans="1:46" ht="28.5" x14ac:dyDescent="0.2">
      <c r="A13" s="39"/>
      <c r="F13" s="40"/>
      <c r="I13" s="11">
        <f>SUM(I7:I12)</f>
        <v>39045000</v>
      </c>
      <c r="M13" s="67"/>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15"/>
      <c r="AN13" s="15"/>
      <c r="AO13" s="15"/>
      <c r="AP13" s="15"/>
      <c r="AQ13" s="15"/>
      <c r="AR13" s="15"/>
      <c r="AS13" s="15"/>
      <c r="AT13" s="15"/>
    </row>
    <row r="14" spans="1:46" x14ac:dyDescent="0.25">
      <c r="F14" s="52"/>
    </row>
    <row r="15" spans="1:46" x14ac:dyDescent="0.2">
      <c r="J15" s="24"/>
    </row>
  </sheetData>
  <mergeCells count="13">
    <mergeCell ref="H5:I5"/>
    <mergeCell ref="J5:J6"/>
    <mergeCell ref="K5:L6"/>
    <mergeCell ref="A1:L1"/>
    <mergeCell ref="A2:L2"/>
    <mergeCell ref="A3:L3"/>
    <mergeCell ref="A4:L4"/>
    <mergeCell ref="A5:A6"/>
    <mergeCell ref="B5:B6"/>
    <mergeCell ref="C5:C6"/>
    <mergeCell ref="D5:D6"/>
    <mergeCell ref="E5:E6"/>
    <mergeCell ref="F5:G5"/>
  </mergeCells>
  <phoneticPr fontId="12" type="noConversion"/>
  <printOptions horizontalCentered="1"/>
  <pageMargins left="3.937007874015748E-2" right="3.937007874015748E-2" top="0.15748031496062992" bottom="0" header="0.11811023622047245" footer="0.31496062992125984"/>
  <pageSetup paperSize="9" scale="47"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17"/>
  <sheetViews>
    <sheetView view="pageBreakPreview" zoomScale="60" zoomScaleNormal="80" workbookViewId="0">
      <selection activeCell="F10" sqref="F10"/>
    </sheetView>
  </sheetViews>
  <sheetFormatPr defaultColWidth="9" defaultRowHeight="21" x14ac:dyDescent="0.2"/>
  <cols>
    <col min="1" max="1" width="8.375" style="12" customWidth="1"/>
    <col min="2" max="2" width="58.125" style="12" customWidth="1"/>
    <col min="3" max="3" width="14.75" style="17" bestFit="1" customWidth="1"/>
    <col min="4" max="4" width="15.75" style="17" customWidth="1"/>
    <col min="5" max="5" width="13.875" style="12" customWidth="1"/>
    <col min="6" max="6" width="53.875" style="12" customWidth="1"/>
    <col min="7" max="7" width="13.25" style="12" customWidth="1"/>
    <col min="8" max="8" width="42.25" style="19" customWidth="1"/>
    <col min="9" max="9" width="18" style="12" customWidth="1"/>
    <col min="10" max="10" width="12.125" style="12" customWidth="1"/>
    <col min="11" max="12" width="13.125" style="12" customWidth="1"/>
    <col min="13" max="13" width="9" style="12"/>
    <col min="14" max="14" width="27.375" style="12" customWidth="1"/>
    <col min="15" max="15" width="18.375" style="12" customWidth="1"/>
    <col min="16" max="16" width="20.375" style="12" customWidth="1"/>
    <col min="17" max="16384" width="9" style="12"/>
  </cols>
  <sheetData>
    <row r="1" spans="1:14" x14ac:dyDescent="0.2">
      <c r="A1" s="87" t="s">
        <v>33</v>
      </c>
      <c r="B1" s="87"/>
      <c r="C1" s="87"/>
      <c r="D1" s="87"/>
      <c r="E1" s="87"/>
      <c r="F1" s="87"/>
      <c r="G1" s="87"/>
      <c r="H1" s="87"/>
      <c r="I1" s="87"/>
      <c r="J1" s="87"/>
      <c r="K1" s="87"/>
      <c r="L1" s="87"/>
    </row>
    <row r="2" spans="1:14" x14ac:dyDescent="0.2">
      <c r="A2" s="87" t="s">
        <v>0</v>
      </c>
      <c r="B2" s="87"/>
      <c r="C2" s="87"/>
      <c r="D2" s="87"/>
      <c r="E2" s="87"/>
      <c r="F2" s="87"/>
      <c r="G2" s="87"/>
      <c r="H2" s="87"/>
      <c r="I2" s="87"/>
      <c r="J2" s="87"/>
      <c r="K2" s="87"/>
      <c r="L2" s="87"/>
    </row>
    <row r="3" spans="1:14" x14ac:dyDescent="0.2">
      <c r="A3" s="88" t="s">
        <v>34</v>
      </c>
      <c r="B3" s="88"/>
      <c r="C3" s="88"/>
      <c r="D3" s="88"/>
      <c r="E3" s="88"/>
      <c r="F3" s="88"/>
      <c r="G3" s="88"/>
      <c r="H3" s="88"/>
      <c r="I3" s="88"/>
      <c r="J3" s="88"/>
      <c r="K3" s="88"/>
      <c r="L3" s="88"/>
    </row>
    <row r="4" spans="1:14" ht="28.5" customHeight="1" x14ac:dyDescent="0.2">
      <c r="A4" s="89" t="s">
        <v>24</v>
      </c>
      <c r="B4" s="89"/>
      <c r="C4" s="89"/>
      <c r="D4" s="89"/>
      <c r="E4" s="89"/>
      <c r="F4" s="89"/>
      <c r="G4" s="89"/>
      <c r="H4" s="89"/>
      <c r="I4" s="89"/>
      <c r="J4" s="89"/>
      <c r="K4" s="89"/>
      <c r="L4" s="89"/>
    </row>
    <row r="5" spans="1:14" ht="69" customHeight="1" x14ac:dyDescent="0.2">
      <c r="A5" s="90" t="s">
        <v>1</v>
      </c>
      <c r="B5" s="90" t="s">
        <v>2</v>
      </c>
      <c r="C5" s="86" t="s">
        <v>23</v>
      </c>
      <c r="D5" s="86" t="s">
        <v>3</v>
      </c>
      <c r="E5" s="91" t="s">
        <v>4</v>
      </c>
      <c r="F5" s="92" t="s">
        <v>5</v>
      </c>
      <c r="G5" s="92"/>
      <c r="H5" s="86" t="s">
        <v>6</v>
      </c>
      <c r="I5" s="86"/>
      <c r="J5" s="86" t="s">
        <v>7</v>
      </c>
      <c r="K5" s="86" t="s">
        <v>8</v>
      </c>
      <c r="L5" s="86"/>
    </row>
    <row r="6" spans="1:14" ht="67.900000000000006" customHeight="1" x14ac:dyDescent="0.2">
      <c r="A6" s="90"/>
      <c r="B6" s="90"/>
      <c r="C6" s="86"/>
      <c r="D6" s="86"/>
      <c r="E6" s="91"/>
      <c r="F6" s="25" t="s">
        <v>9</v>
      </c>
      <c r="G6" s="4" t="s">
        <v>15</v>
      </c>
      <c r="H6" s="4" t="s">
        <v>10</v>
      </c>
      <c r="I6" s="4" t="s">
        <v>11</v>
      </c>
      <c r="J6" s="86"/>
      <c r="K6" s="86"/>
      <c r="L6" s="86"/>
    </row>
    <row r="7" spans="1:14" s="36" customFormat="1" ht="66.599999999999994" customHeight="1" x14ac:dyDescent="0.2">
      <c r="A7" s="29"/>
      <c r="B7" s="30" t="s">
        <v>28</v>
      </c>
      <c r="C7" s="33"/>
      <c r="D7" s="33"/>
      <c r="E7" s="32"/>
      <c r="F7" s="30"/>
      <c r="G7" s="41"/>
      <c r="H7" s="51"/>
      <c r="I7" s="31"/>
      <c r="J7" s="34"/>
      <c r="K7" s="35"/>
      <c r="L7" s="42"/>
      <c r="N7" s="37"/>
    </row>
    <row r="8" spans="1:14" ht="28.5" x14ac:dyDescent="0.2">
      <c r="A8" s="5"/>
      <c r="B8" s="13"/>
      <c r="C8" s="14"/>
      <c r="D8" s="14"/>
      <c r="E8" s="15"/>
      <c r="F8" s="15"/>
      <c r="G8" s="15"/>
      <c r="H8" s="16"/>
      <c r="I8" s="11">
        <f>SUM(I7:I7)</f>
        <v>0</v>
      </c>
      <c r="J8" s="15"/>
      <c r="K8" s="15"/>
      <c r="L8" s="15"/>
    </row>
    <row r="9" spans="1:14" x14ac:dyDescent="0.2">
      <c r="B9" s="13"/>
      <c r="D9" s="18" t="s">
        <v>20</v>
      </c>
    </row>
    <row r="10" spans="1:14" x14ac:dyDescent="0.2">
      <c r="B10" s="13"/>
      <c r="C10" s="20"/>
    </row>
    <row r="11" spans="1:14" x14ac:dyDescent="0.2">
      <c r="B11" s="13"/>
      <c r="C11" s="20"/>
    </row>
    <row r="12" spans="1:14" x14ac:dyDescent="0.2">
      <c r="B12" s="21"/>
      <c r="C12" s="22"/>
    </row>
    <row r="13" spans="1:14" x14ac:dyDescent="0.2">
      <c r="B13" s="7" t="s">
        <v>14</v>
      </c>
      <c r="C13" s="20"/>
    </row>
    <row r="14" spans="1:14" x14ac:dyDescent="0.2">
      <c r="B14" s="23"/>
      <c r="C14" s="20"/>
    </row>
    <row r="15" spans="1:14" x14ac:dyDescent="0.2">
      <c r="B15" s="23"/>
      <c r="C15" s="22"/>
    </row>
    <row r="16" spans="1:14" x14ac:dyDescent="0.2">
      <c r="B16" s="23"/>
      <c r="C16" s="20"/>
    </row>
    <row r="17" spans="2:3" x14ac:dyDescent="0.2">
      <c r="B17" s="23"/>
      <c r="C17" s="20"/>
    </row>
  </sheetData>
  <mergeCells count="13">
    <mergeCell ref="H5:I5"/>
    <mergeCell ref="J5:J6"/>
    <mergeCell ref="K5:L6"/>
    <mergeCell ref="A1:L1"/>
    <mergeCell ref="A2:L2"/>
    <mergeCell ref="A3:L3"/>
    <mergeCell ref="A4:L4"/>
    <mergeCell ref="A5:A6"/>
    <mergeCell ref="B5:B6"/>
    <mergeCell ref="C5:C6"/>
    <mergeCell ref="D5:D6"/>
    <mergeCell ref="E5:E6"/>
    <mergeCell ref="F5:G5"/>
  </mergeCells>
  <printOptions horizontalCentered="1"/>
  <pageMargins left="0.31496062992125984" right="0.31496062992125984" top="0.55118110236220474" bottom="0.55118110236220474" header="0.31496062992125984" footer="0.31496062992125984"/>
  <pageSetup paperSize="9" scale="4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17"/>
  <sheetViews>
    <sheetView zoomScale="80" zoomScaleNormal="80" workbookViewId="0">
      <selection activeCell="E20" sqref="E20"/>
    </sheetView>
  </sheetViews>
  <sheetFormatPr defaultColWidth="9" defaultRowHeight="21" x14ac:dyDescent="0.2"/>
  <cols>
    <col min="1" max="1" width="8.375" style="12" customWidth="1"/>
    <col min="2" max="2" width="25" style="12" customWidth="1"/>
    <col min="3" max="3" width="14.75" style="17" bestFit="1" customWidth="1"/>
    <col min="4" max="4" width="15.75" style="17" customWidth="1"/>
    <col min="5" max="5" width="13.875" style="12" customWidth="1"/>
    <col min="6" max="6" width="38.75" style="12" customWidth="1"/>
    <col min="7" max="7" width="13.25" style="12" customWidth="1"/>
    <col min="8" max="8" width="31.75" style="19" customWidth="1"/>
    <col min="9" max="9" width="15.25" style="12" customWidth="1"/>
    <col min="10" max="10" width="12.125" style="12" customWidth="1"/>
    <col min="11" max="11" width="13.125" style="12" customWidth="1"/>
    <col min="12" max="12" width="9.875" style="12" customWidth="1"/>
    <col min="13" max="13" width="9" style="12"/>
    <col min="14" max="14" width="27.375" style="12" customWidth="1"/>
    <col min="15" max="15" width="18.375" style="12" customWidth="1"/>
    <col min="16" max="16" width="20.375" style="12" customWidth="1"/>
    <col min="17" max="16384" width="9" style="12"/>
  </cols>
  <sheetData>
    <row r="1" spans="1:14" x14ac:dyDescent="0.2">
      <c r="A1" s="87" t="s">
        <v>33</v>
      </c>
      <c r="B1" s="87"/>
      <c r="C1" s="87"/>
      <c r="D1" s="87"/>
      <c r="E1" s="87"/>
      <c r="F1" s="87"/>
      <c r="G1" s="87"/>
      <c r="H1" s="87"/>
      <c r="I1" s="87"/>
      <c r="J1" s="87"/>
      <c r="K1" s="87"/>
      <c r="L1" s="87"/>
    </row>
    <row r="2" spans="1:14" x14ac:dyDescent="0.2">
      <c r="A2" s="87" t="s">
        <v>0</v>
      </c>
      <c r="B2" s="87"/>
      <c r="C2" s="87"/>
      <c r="D2" s="87"/>
      <c r="E2" s="87"/>
      <c r="F2" s="87"/>
      <c r="G2" s="87"/>
      <c r="H2" s="87"/>
      <c r="I2" s="87"/>
      <c r="J2" s="87"/>
      <c r="K2" s="87"/>
      <c r="L2" s="87"/>
    </row>
    <row r="3" spans="1:14" x14ac:dyDescent="0.2">
      <c r="A3" s="88" t="s">
        <v>34</v>
      </c>
      <c r="B3" s="88"/>
      <c r="C3" s="88"/>
      <c r="D3" s="88"/>
      <c r="E3" s="88"/>
      <c r="F3" s="88"/>
      <c r="G3" s="88"/>
      <c r="H3" s="88"/>
      <c r="I3" s="88"/>
      <c r="J3" s="88"/>
      <c r="K3" s="88"/>
      <c r="L3" s="88"/>
    </row>
    <row r="4" spans="1:14" ht="28.5" customHeight="1" x14ac:dyDescent="0.2">
      <c r="A4" s="89"/>
      <c r="B4" s="89"/>
      <c r="C4" s="89"/>
      <c r="D4" s="89"/>
      <c r="E4" s="89"/>
      <c r="F4" s="89"/>
      <c r="G4" s="89"/>
      <c r="H4" s="89"/>
      <c r="I4" s="89"/>
      <c r="J4" s="89"/>
      <c r="K4" s="89"/>
      <c r="L4" s="89"/>
    </row>
    <row r="5" spans="1:14" ht="28.15" customHeight="1" x14ac:dyDescent="0.2">
      <c r="A5" s="90" t="s">
        <v>1</v>
      </c>
      <c r="B5" s="90" t="s">
        <v>2</v>
      </c>
      <c r="C5" s="95" t="s">
        <v>12</v>
      </c>
      <c r="D5" s="95" t="s">
        <v>3</v>
      </c>
      <c r="E5" s="91" t="s">
        <v>4</v>
      </c>
      <c r="F5" s="99" t="s">
        <v>5</v>
      </c>
      <c r="G5" s="100"/>
      <c r="H5" s="93" t="s">
        <v>6</v>
      </c>
      <c r="I5" s="94"/>
      <c r="J5" s="86" t="s">
        <v>7</v>
      </c>
      <c r="K5" s="86" t="s">
        <v>8</v>
      </c>
      <c r="L5" s="86"/>
      <c r="N5" s="15"/>
    </row>
    <row r="6" spans="1:14" ht="63" x14ac:dyDescent="0.2">
      <c r="A6" s="96"/>
      <c r="B6" s="90"/>
      <c r="C6" s="97"/>
      <c r="D6" s="97"/>
      <c r="E6" s="98"/>
      <c r="F6" s="27" t="s">
        <v>9</v>
      </c>
      <c r="G6" s="9" t="s">
        <v>15</v>
      </c>
      <c r="H6" s="9" t="s">
        <v>10</v>
      </c>
      <c r="I6" s="4" t="s">
        <v>11</v>
      </c>
      <c r="J6" s="95"/>
      <c r="K6" s="95"/>
      <c r="L6" s="95"/>
      <c r="N6" s="15"/>
    </row>
    <row r="7" spans="1:14" s="26" customFormat="1" x14ac:dyDescent="0.2">
      <c r="A7" s="101" t="s">
        <v>17</v>
      </c>
      <c r="B7" s="102"/>
      <c r="C7" s="102"/>
      <c r="D7" s="102"/>
      <c r="E7" s="102"/>
      <c r="F7" s="102"/>
      <c r="G7" s="102"/>
      <c r="H7" s="102"/>
      <c r="I7" s="102"/>
      <c r="J7" s="102"/>
      <c r="K7" s="102"/>
      <c r="L7" s="103"/>
    </row>
    <row r="8" spans="1:14" ht="28.5" x14ac:dyDescent="0.2">
      <c r="A8" s="5"/>
      <c r="B8" s="13"/>
      <c r="C8" s="14"/>
      <c r="D8" s="14"/>
      <c r="E8" s="15"/>
      <c r="F8" s="15"/>
      <c r="G8" s="15"/>
      <c r="H8" s="16"/>
      <c r="I8" s="28">
        <f>SUM(I7:I7)</f>
        <v>0</v>
      </c>
      <c r="J8" s="15"/>
      <c r="K8" s="15"/>
      <c r="L8" s="15"/>
    </row>
    <row r="9" spans="1:14" x14ac:dyDescent="0.2">
      <c r="B9" s="13"/>
      <c r="C9" s="20"/>
    </row>
    <row r="10" spans="1:14" x14ac:dyDescent="0.2">
      <c r="B10" s="13"/>
      <c r="C10" s="20"/>
    </row>
    <row r="11" spans="1:14" x14ac:dyDescent="0.2">
      <c r="B11" s="13"/>
      <c r="C11" s="20"/>
    </row>
    <row r="12" spans="1:14" x14ac:dyDescent="0.2">
      <c r="B12" s="21"/>
      <c r="C12" s="22"/>
    </row>
    <row r="13" spans="1:14" x14ac:dyDescent="0.2">
      <c r="B13" s="7" t="s">
        <v>14</v>
      </c>
      <c r="C13" s="20"/>
    </row>
    <row r="14" spans="1:14" x14ac:dyDescent="0.2">
      <c r="B14" s="23"/>
      <c r="C14" s="20"/>
    </row>
    <row r="15" spans="1:14" x14ac:dyDescent="0.2">
      <c r="B15" s="23"/>
      <c r="C15" s="22"/>
    </row>
    <row r="16" spans="1:14" x14ac:dyDescent="0.2">
      <c r="B16" s="23"/>
      <c r="C16" s="20"/>
    </row>
    <row r="17" spans="2:3" x14ac:dyDescent="0.2">
      <c r="B17" s="23"/>
      <c r="C17" s="20"/>
    </row>
  </sheetData>
  <mergeCells count="14">
    <mergeCell ref="H5:I5"/>
    <mergeCell ref="J5:J6"/>
    <mergeCell ref="K5:L6"/>
    <mergeCell ref="A7:L7"/>
    <mergeCell ref="A1:L1"/>
    <mergeCell ref="A2:L2"/>
    <mergeCell ref="A3:L3"/>
    <mergeCell ref="A4:L4"/>
    <mergeCell ref="A5:A6"/>
    <mergeCell ref="B5:B6"/>
    <mergeCell ref="C5:C6"/>
    <mergeCell ref="D5:D6"/>
    <mergeCell ref="E5:E6"/>
    <mergeCell ref="F5:G5"/>
  </mergeCells>
  <pageMargins left="0.19685039370078741" right="0.19685039370078741" top="0.59055118110236227" bottom="0.74803149606299213" header="0.31496062992125984" footer="0.31496062992125984"/>
  <pageSetup paperSize="9" scale="6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16"/>
  <sheetViews>
    <sheetView zoomScale="50" zoomScaleNormal="50" workbookViewId="0">
      <selection activeCell="M1" sqref="A1:XFD1"/>
    </sheetView>
  </sheetViews>
  <sheetFormatPr defaultColWidth="9" defaultRowHeight="21" x14ac:dyDescent="0.35"/>
  <cols>
    <col min="1" max="1" width="8.75" style="2" bestFit="1" customWidth="1"/>
    <col min="2" max="2" width="38.75" style="2" customWidth="1"/>
    <col min="3" max="3" width="17.25" style="2" customWidth="1"/>
    <col min="4" max="4" width="13.75" style="2" customWidth="1"/>
    <col min="5" max="5" width="14.75" style="2" customWidth="1"/>
    <col min="6" max="6" width="34.875" style="2" customWidth="1"/>
    <col min="7" max="7" width="13" style="2" customWidth="1"/>
    <col min="8" max="8" width="32" style="2" customWidth="1"/>
    <col min="9" max="9" width="14.625" style="2" customWidth="1"/>
    <col min="10" max="10" width="14.25" style="2" customWidth="1"/>
    <col min="11" max="12" width="14" style="2" customWidth="1"/>
    <col min="13" max="13" width="9" style="2"/>
    <col min="14" max="14" width="27.375" style="2" customWidth="1"/>
    <col min="15" max="16384" width="9" style="2"/>
  </cols>
  <sheetData>
    <row r="1" spans="1:12" x14ac:dyDescent="0.35">
      <c r="A1" s="104" t="s">
        <v>19</v>
      </c>
      <c r="B1" s="104"/>
      <c r="C1" s="104"/>
      <c r="D1" s="104"/>
      <c r="E1" s="104"/>
      <c r="F1" s="104"/>
      <c r="G1" s="104"/>
      <c r="H1" s="104"/>
      <c r="I1" s="104"/>
      <c r="J1" s="104"/>
      <c r="K1" s="104"/>
      <c r="L1" s="104"/>
    </row>
    <row r="2" spans="1:12" x14ac:dyDescent="0.35">
      <c r="A2" s="104" t="s">
        <v>0</v>
      </c>
      <c r="B2" s="104"/>
      <c r="C2" s="104"/>
      <c r="D2" s="104"/>
      <c r="E2" s="104"/>
      <c r="F2" s="104"/>
      <c r="G2" s="104"/>
      <c r="H2" s="104"/>
      <c r="I2" s="104"/>
      <c r="J2" s="104"/>
      <c r="K2" s="104"/>
      <c r="L2" s="104"/>
    </row>
    <row r="3" spans="1:12" x14ac:dyDescent="0.35">
      <c r="A3" s="104" t="s">
        <v>18</v>
      </c>
      <c r="B3" s="104"/>
      <c r="C3" s="104"/>
      <c r="D3" s="104"/>
      <c r="E3" s="104"/>
      <c r="F3" s="104"/>
      <c r="G3" s="104"/>
      <c r="H3" s="104"/>
      <c r="I3" s="104"/>
      <c r="J3" s="104"/>
      <c r="K3" s="104"/>
      <c r="L3" s="104"/>
    </row>
    <row r="4" spans="1:12" ht="28.5" customHeight="1" x14ac:dyDescent="0.35">
      <c r="A4" s="89"/>
      <c r="B4" s="89"/>
      <c r="C4" s="89"/>
      <c r="D4" s="89"/>
      <c r="E4" s="89"/>
      <c r="F4" s="89"/>
      <c r="G4" s="89"/>
      <c r="H4" s="89"/>
      <c r="I4" s="89"/>
      <c r="J4" s="89"/>
      <c r="K4" s="89"/>
      <c r="L4" s="89"/>
    </row>
    <row r="5" spans="1:12" ht="37.9" customHeight="1" x14ac:dyDescent="0.35">
      <c r="A5" s="90" t="s">
        <v>1</v>
      </c>
      <c r="B5" s="90" t="s">
        <v>2</v>
      </c>
      <c r="C5" s="95" t="s">
        <v>12</v>
      </c>
      <c r="D5" s="95" t="s">
        <v>3</v>
      </c>
      <c r="E5" s="91" t="s">
        <v>4</v>
      </c>
      <c r="F5" s="99" t="s">
        <v>5</v>
      </c>
      <c r="G5" s="100"/>
      <c r="H5" s="93" t="s">
        <v>6</v>
      </c>
      <c r="I5" s="94"/>
      <c r="J5" s="86" t="s">
        <v>7</v>
      </c>
      <c r="K5" s="86" t="s">
        <v>8</v>
      </c>
      <c r="L5" s="86"/>
    </row>
    <row r="6" spans="1:12" ht="69" customHeight="1" x14ac:dyDescent="0.35">
      <c r="A6" s="90"/>
      <c r="B6" s="90"/>
      <c r="C6" s="97"/>
      <c r="D6" s="97"/>
      <c r="E6" s="91"/>
      <c r="F6" s="3" t="s">
        <v>9</v>
      </c>
      <c r="G6" s="4" t="s">
        <v>16</v>
      </c>
      <c r="H6" s="4" t="s">
        <v>10</v>
      </c>
      <c r="I6" s="4" t="s">
        <v>11</v>
      </c>
      <c r="J6" s="86"/>
      <c r="K6" s="86"/>
      <c r="L6" s="86"/>
    </row>
    <row r="7" spans="1:12" ht="72.599999999999994" customHeight="1" x14ac:dyDescent="0.35">
      <c r="A7" s="101" t="s">
        <v>17</v>
      </c>
      <c r="B7" s="102"/>
      <c r="C7" s="102"/>
      <c r="D7" s="102"/>
      <c r="E7" s="102"/>
      <c r="F7" s="102"/>
      <c r="G7" s="102"/>
      <c r="H7" s="102"/>
      <c r="I7" s="102"/>
      <c r="J7" s="102"/>
      <c r="K7" s="102"/>
      <c r="L7" s="103"/>
    </row>
    <row r="8" spans="1:12" x14ac:dyDescent="0.35">
      <c r="B8" s="1"/>
    </row>
    <row r="9" spans="1:12" x14ac:dyDescent="0.35">
      <c r="B9" s="1"/>
    </row>
    <row r="10" spans="1:12" x14ac:dyDescent="0.35">
      <c r="B10" s="1"/>
    </row>
    <row r="11" spans="1:12" x14ac:dyDescent="0.35">
      <c r="B11" s="6"/>
    </row>
    <row r="12" spans="1:12" ht="64.150000000000006" customHeight="1" x14ac:dyDescent="0.35">
      <c r="B12" s="7" t="s">
        <v>14</v>
      </c>
      <c r="C12" s="10"/>
    </row>
    <row r="13" spans="1:12" x14ac:dyDescent="0.35">
      <c r="B13" s="8"/>
    </row>
    <row r="14" spans="1:12" x14ac:dyDescent="0.35">
      <c r="B14" s="8"/>
    </row>
    <row r="15" spans="1:12" ht="35.450000000000003" customHeight="1" x14ac:dyDescent="0.35">
      <c r="B15" s="8"/>
    </row>
    <row r="16" spans="1:12" x14ac:dyDescent="0.35">
      <c r="B16" s="8"/>
    </row>
  </sheetData>
  <mergeCells count="14">
    <mergeCell ref="H5:I5"/>
    <mergeCell ref="J5:J6"/>
    <mergeCell ref="K5:L6"/>
    <mergeCell ref="A7:L7"/>
    <mergeCell ref="A1:L1"/>
    <mergeCell ref="A2:L2"/>
    <mergeCell ref="A3:L3"/>
    <mergeCell ref="A4:L4"/>
    <mergeCell ref="A5:A6"/>
    <mergeCell ref="B5:B6"/>
    <mergeCell ref="C5:C6"/>
    <mergeCell ref="D5:D6"/>
    <mergeCell ref="E5:E6"/>
    <mergeCell ref="F5:G5"/>
  </mergeCells>
  <printOptions horizontalCentered="1"/>
  <pageMargins left="0.31496062992125984" right="0.31496062992125984" top="0.74803149606299213" bottom="0.74803149606299213" header="0.31496062992125984" footer="0.31496062992125984"/>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วิธีเฉพาะเจาะจง </vt:lpstr>
      <vt:lpstr>e-bidding</vt:lpstr>
      <vt:lpstr>วิธัคัดเลือก</vt:lpstr>
      <vt:lpstr>ข้อร้องเรียน</vt:lpstr>
      <vt:lpstr>เรื่องร้องเรียนจัดซื้อ (ฝสอ.)</vt:lpstr>
      <vt:lpstr>'e-bidding'!Print_Area</vt:lpstr>
      <vt:lpstr>วิธัคัดเลือก!Print_Area</vt:lpstr>
      <vt:lpstr>'วิธีเฉพาะเจาะจง '!Print_Area</vt:lpstr>
      <vt:lpstr>'e-bidding'!Print_Titles</vt:lpstr>
      <vt:lpstr>'วิธีเฉพาะเจาะจง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00102654</dc:creator>
  <cp:lastModifiedBy>กิตติญา จันทร์ชู</cp:lastModifiedBy>
  <cp:lastPrinted>2026-03-31T03:41:46Z</cp:lastPrinted>
  <dcterms:created xsi:type="dcterms:W3CDTF">2017-01-05T04:39:12Z</dcterms:created>
  <dcterms:modified xsi:type="dcterms:W3CDTF">2026-03-31T03:41:48Z</dcterms:modified>
</cp:coreProperties>
</file>