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HM รายงานจัดซื้อ-จ้าง\"/>
    </mc:Choice>
  </mc:AlternateContent>
  <xr:revisionPtr revIDLastSave="0" documentId="13_ncr:1_{6345CF33-3724-4802-BFFD-D99636E4BE73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(เฉพาะเจาะจง) " sheetId="2" r:id="rId1"/>
    <sheet name="(คัดเลือก)  " sheetId="4" r:id="rId2"/>
    <sheet name="(ebid)" sheetId="5" r:id="rId3"/>
  </sheets>
  <definedNames>
    <definedName name="_xlnm.Print_Area" localSheetId="2">'(ebid)'!$A$1:$L$25</definedName>
    <definedName name="_xlnm.Print_Area" localSheetId="0">'(เฉพาะเจาะจง) '!$A$1:$K$13</definedName>
    <definedName name="_xlnm.Print_Area" localSheetId="1">'(คัดเลือก)  '!$A$1:$K$22</definedName>
    <definedName name="_xlnm.Print_Titles" localSheetId="2">'(ebid)'!$1:$8</definedName>
    <definedName name="_xlnm.Print_Titles" localSheetId="0">'(เฉพาะเจาะจง) '!$1:$8</definedName>
    <definedName name="_xlnm.Print_Titles" localSheetId="1">'(คัดเลือก)  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5" i="5" l="1"/>
  <c r="I13" i="2"/>
  <c r="C17" i="5" l="1"/>
  <c r="C11" i="2" l="1"/>
  <c r="C10" i="2"/>
  <c r="I21" i="4"/>
  <c r="C9" i="5" l="1"/>
  <c r="C9" i="2" l="1"/>
</calcChain>
</file>

<file path=xl/sharedStrings.xml><?xml version="1.0" encoding="utf-8"?>
<sst xmlns="http://schemas.openxmlformats.org/spreadsheetml/2006/main" count="88" uniqueCount="45">
  <si>
    <t xml:space="preserve">แบบ สขร.1 </t>
  </si>
  <si>
    <t>วิธี e-bidding</t>
  </si>
  <si>
    <t>ลำดับที่</t>
  </si>
  <si>
    <t>งานจัดซื้อ/จัดจ้าง</t>
  </si>
  <si>
    <t>วงเงินที่จะซื้อหรือจ้าง (บาท) *</t>
  </si>
  <si>
    <t>ราคากลาง (บาท)</t>
  </si>
  <si>
    <t xml:space="preserve">  วิธีซื้อ /จ้าง</t>
  </si>
  <si>
    <t>รายชื่อผู้เสนอราคาและราคาที่เสนอ</t>
  </si>
  <si>
    <t>ผู้ได้รับการคัดเลือก 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</si>
  <si>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</si>
  <si>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</si>
  <si>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</si>
  <si>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</si>
  <si>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</si>
  <si>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</si>
  <si>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วิธีเฉพาะเจาะจง</t>
  </si>
  <si>
    <t>เลขที่และวันที่ของสัญญาในการซื้อหรือจ้าง</t>
  </si>
  <si>
    <t>ราคาเหมาะสม</t>
  </si>
  <si>
    <t>สำนักงานประปาสาขาภาษีเจริญ การประปานครหลวง</t>
  </si>
  <si>
    <t>เฉพาะเจาะจง</t>
  </si>
  <si>
    <t>ราคาต่ำสุด</t>
  </si>
  <si>
    <t>วิธีคัดเลือก</t>
  </si>
  <si>
    <t>e-bidding</t>
  </si>
  <si>
    <t>งานจ้างก่อสร้างวางท่อจ่ายน้ำ และท่อบริการด้านลดน้ำสูญเสีย และงานที่เกี่ยวข้อง</t>
  </si>
  <si>
    <t>สรุปผลการดำเนินการจัดซื้อจัดจ้างในรอบเดือน มกราคม 2569</t>
  </si>
  <si>
    <t>งานก่อสร้างวางท่อจ่ายน้ำและท่อบริการด้านปรับปรุงกำลังน้ำ และงานที่เกี่ยวข้อง</t>
  </si>
  <si>
    <t>สัญญา ปป11-02-69
วันที่ 9 ม.ค.69
PO 3300073345</t>
  </si>
  <si>
    <t>บริษัท พีเอ็น คอร์ปอเรชั่น จำกัด</t>
  </si>
  <si>
    <t>ห้างหุ้นส่วนจำกัด สุริยภัณฑ์ การช่าง</t>
  </si>
  <si>
    <t>งานก่อสร้างวางท่อจ่ายน้ำ และท่อบริการด้านลดน้ำสูญเสีย และงานที่เกี่ยวข้อง</t>
  </si>
  <si>
    <t>สัญญา ปป11-03-69
วันที่ 27 ม.ค.69
PO 3300073608</t>
  </si>
  <si>
    <t>สัญญา ป11-11-69
วันที่ 26 ม.ค.69
PO 3300073594</t>
  </si>
  <si>
    <t>สัญญา ป11-06-69    
วันที่  20 ม.ค.69
PO 3300073500</t>
  </si>
  <si>
    <t>บริษัท พี.บี 85 การช่าง จำกัด</t>
  </si>
  <si>
    <t>บริษัท บิลดิ้ง แคร์ จำกัด</t>
  </si>
  <si>
    <t xml:space="preserve">บริษัท พี.พี. ท่อบริการ จำกัด </t>
  </si>
  <si>
    <t>ห้างหุ้นส่วนจำกัด สวนสนการช่าง</t>
  </si>
  <si>
    <t>ห้างหุ้นส่วนจำกัด เกื้ออุไร</t>
  </si>
  <si>
    <t>บริษัท ไทยแมททีเรียล แอนด์ คอนสตรัคชั่น จำกัด</t>
  </si>
  <si>
    <t>บริษัท เจริญพาณิชย์การช่าง จำกัด</t>
  </si>
  <si>
    <t>ห้างหุ้นส่วนจำกัด ไทยเจริญ คอนสตรัคชั่น (1971)</t>
  </si>
  <si>
    <t xml:space="preserve">งานเช่าเครื่องสูบน้ำเสริมแรงดันน้ำแบบเคลื่อนที่ (Mobile Booster Pump) และอุปกรณ์ที่เกี่ยวข้อง </t>
  </si>
  <si>
    <t>บริษัท พราวด์ ๑ จำกัด</t>
  </si>
  <si>
    <t>คณะกรรมการเห็นว่ามีเหตุผลสมควรดำเนินการต่อไป</t>
  </si>
  <si>
    <t>สัญญา ช11-06-69     
วันที่  29 ม.ค. 69
PO 3300073648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</si>
</sst>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0" x14ac:knownFonts="1">
    <font>
      <sz val="10"/>
      <name val="Arial"/>
      <family val="2"/>
    </font>
    <font>
      <sz val="10"/>
      <name val="Arial"/>
      <family val="2"/>
    </font>
    <font>
      <sz val="18"/>
      <name val="TH Sarabun New"/>
      <family val="2"/>
    </font>
    <font>
      <sz val="18"/>
      <color indexed="8"/>
      <name val="TH Sarabun New"/>
      <family val="2"/>
    </font>
    <font>
      <sz val="18"/>
      <color rgb="FF000000"/>
      <name val="TH Sarabun New"/>
      <family val="2"/>
    </font>
    <font>
      <sz val="18"/>
      <color theme="1"/>
      <name val="TH Sarabun New"/>
      <family val="2"/>
    </font>
    <font>
      <sz val="22"/>
      <name val="TH Sarabun New"/>
      <family val="2"/>
    </font>
    <font>
      <sz val="22"/>
      <color indexed="8"/>
      <name val="TH Sarabun New"/>
      <family val="2"/>
    </font>
    <font>
      <sz val="22"/>
      <color theme="1"/>
      <name val="TH Sarabun New"/>
      <family val="2"/>
    </font>
    <font>
      <sz val="8"/>
      <name val="Arial"/>
      <family val="2"/>
    </font>
    <font>
      <sz val="24"/>
      <name val="TH Sarabun New"/>
      <family val="2"/>
    </font>
    <font>
      <sz val="24"/>
      <color indexed="8"/>
      <name val="TH Sarabun New"/>
      <family val="2"/>
    </font>
    <font>
      <u/>
      <sz val="24"/>
      <name val="TH Sarabun New"/>
      <family val="2"/>
    </font>
    <font>
      <sz val="24"/>
      <color theme="1"/>
      <name val="TH Sarabun New"/>
      <family val="2"/>
    </font>
    <font>
      <sz val="24"/>
      <color rgb="FF000000"/>
      <name val="TH Sarabun New"/>
      <family val="2"/>
    </font>
    <font>
      <b/>
      <u val="doubleAccounting"/>
      <sz val="24"/>
      <color rgb="FF000000"/>
      <name val="TH Sarabun New"/>
      <family val="2"/>
    </font>
    <font>
      <sz val="24"/>
      <color rgb="FFFF0000"/>
      <name val="TH Sarabun New"/>
      <family val="2"/>
    </font>
    <font>
      <b/>
      <sz val="24"/>
      <color rgb="FF000000"/>
      <name val="TH Sarabun New"/>
      <family val="2"/>
    </font>
    <font>
      <b/>
      <u val="doubleAccounting"/>
      <sz val="24"/>
      <name val="TH Sarabun New"/>
      <family val="2"/>
    </font>
    <font>
      <u val="doubleAccounting"/>
      <sz val="2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7">
    <xf numFmtId="0" fontId="0" fillId="0" borderId="0" xfId="0"/>
    <xf numFmtId="0" fontId="2" fillId="2" borderId="0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164" fontId="2" fillId="2" borderId="0" xfId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4" fontId="5" fillId="0" borderId="5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left" vertical="center" wrapText="1" shrinkToFit="1"/>
    </xf>
    <xf numFmtId="164" fontId="3" fillId="0" borderId="10" xfId="1" applyFont="1" applyFill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164" fontId="4" fillId="0" borderId="10" xfId="1" applyFont="1" applyBorder="1" applyAlignment="1">
      <alignment horizontal="center" vertical="center" wrapText="1" shrinkToFit="1"/>
    </xf>
    <xf numFmtId="1" fontId="2" fillId="0" borderId="10" xfId="0" applyNumberFormat="1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shrinkToFit="1"/>
    </xf>
    <xf numFmtId="164" fontId="2" fillId="0" borderId="0" xfId="1" applyFont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4" fontId="5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left" vertical="center" wrapText="1" shrinkToFit="1"/>
    </xf>
    <xf numFmtId="0" fontId="5" fillId="0" borderId="6" xfId="0" applyFont="1" applyBorder="1" applyAlignment="1">
      <alignment horizontal="center" vertical="center"/>
    </xf>
    <xf numFmtId="164" fontId="5" fillId="0" borderId="6" xfId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 shrinkToFit="1"/>
    </xf>
    <xf numFmtId="0" fontId="8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164" fontId="6" fillId="2" borderId="0" xfId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4" fontId="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 shrinkToFit="1"/>
    </xf>
    <xf numFmtId="4" fontId="13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 shrinkToFit="1"/>
    </xf>
    <xf numFmtId="164" fontId="15" fillId="0" borderId="10" xfId="1" applyFont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vertical="center" wrapText="1" shrinkToFit="1"/>
    </xf>
    <xf numFmtId="4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 shrinkToFit="1"/>
    </xf>
    <xf numFmtId="164" fontId="10" fillId="0" borderId="0" xfId="1" applyFont="1" applyBorder="1" applyAlignment="1">
      <alignment horizontal="center" vertical="center" wrapText="1" shrinkToFit="1"/>
    </xf>
    <xf numFmtId="1" fontId="10" fillId="0" borderId="0" xfId="0" applyNumberFormat="1" applyFont="1" applyBorder="1" applyAlignment="1">
      <alignment horizontal="center" vertical="center" wrapText="1" shrinkToFit="1"/>
    </xf>
    <xf numFmtId="164" fontId="15" fillId="0" borderId="0" xfId="1" applyFont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1" fontId="2" fillId="0" borderId="0" xfId="0" applyNumberFormat="1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 shrinkToFit="1"/>
    </xf>
    <xf numFmtId="4" fontId="13" fillId="0" borderId="0" xfId="0" applyNumberFormat="1" applyFont="1" applyBorder="1" applyAlignment="1">
      <alignment horizontal="center" vertical="center"/>
    </xf>
    <xf numFmtId="164" fontId="10" fillId="0" borderId="6" xfId="1" applyFont="1" applyBorder="1" applyAlignment="1">
      <alignment horizontal="center" vertical="center" wrapText="1" shrinkToFit="1"/>
    </xf>
    <xf numFmtId="164" fontId="10" fillId="0" borderId="9" xfId="1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 wrapText="1" shrinkToFit="1"/>
    </xf>
    <xf numFmtId="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 shrinkToFit="1"/>
    </xf>
    <xf numFmtId="1" fontId="10" fillId="0" borderId="0" xfId="0" applyNumberFormat="1" applyFont="1" applyAlignment="1">
      <alignment horizontal="center" vertical="center" wrapText="1" shrinkToFit="1"/>
    </xf>
    <xf numFmtId="164" fontId="17" fillId="0" borderId="0" xfId="1" applyFont="1" applyBorder="1" applyAlignment="1">
      <alignment horizontal="center" vertical="top" wrapText="1" shrinkToFit="1"/>
    </xf>
    <xf numFmtId="0" fontId="10" fillId="0" borderId="5" xfId="0" applyFont="1" applyFill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 shrinkToFit="1"/>
    </xf>
    <xf numFmtId="4" fontId="2" fillId="0" borderId="0" xfId="0" applyNumberFormat="1" applyFont="1" applyBorder="1" applyAlignment="1">
      <alignment horizontal="center" vertical="center"/>
    </xf>
    <xf numFmtId="164" fontId="18" fillId="0" borderId="0" xfId="1" applyFont="1" applyBorder="1" applyAlignment="1">
      <alignment horizontal="center" vertical="center" wrapText="1" shrinkToFit="1"/>
    </xf>
    <xf numFmtId="164" fontId="2" fillId="0" borderId="0" xfId="1" applyFont="1" applyFill="1" applyBorder="1" applyAlignment="1">
      <alignment horizontal="center" vertical="center" wrapText="1" shrinkToFit="1"/>
    </xf>
    <xf numFmtId="164" fontId="2" fillId="0" borderId="0" xfId="1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 wrapText="1" shrinkToFit="1"/>
    </xf>
    <xf numFmtId="164" fontId="10" fillId="0" borderId="2" xfId="1" applyFont="1" applyBorder="1" applyAlignment="1">
      <alignment horizontal="center" vertical="center" wrapText="1" shrinkToFit="1"/>
    </xf>
    <xf numFmtId="164" fontId="10" fillId="0" borderId="6" xfId="1" applyFont="1" applyBorder="1" applyAlignment="1">
      <alignment horizontal="center" vertical="center" wrapText="1" shrinkToFit="1"/>
    </xf>
    <xf numFmtId="164" fontId="10" fillId="0" borderId="9" xfId="1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/>
    </xf>
    <xf numFmtId="0" fontId="11" fillId="0" borderId="5" xfId="0" applyFont="1" applyFill="1" applyBorder="1" applyAlignment="1">
      <alignment horizontal="center" vertical="center" wrapText="1" shrinkToFit="1"/>
    </xf>
    <xf numFmtId="164" fontId="19" fillId="0" borderId="0" xfId="1" applyFont="1" applyBorder="1" applyAlignment="1">
      <alignment horizontal="center" vertical="center" wrapText="1" shrinkToFit="1"/>
    </xf>
    <xf numFmtId="0" fontId="10" fillId="0" borderId="5" xfId="0" applyFont="1" applyFill="1" applyBorder="1" applyAlignment="1">
      <alignment horizontal="center" vertical="center" wrapText="1" shrinkToFit="1"/>
    </xf>
    <xf numFmtId="164" fontId="10" fillId="0" borderId="6" xfId="1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/>
    </xf>
    <xf numFmtId="0" fontId="10" fillId="0" borderId="5" xfId="0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shrinkToFit="1"/>
    </xf>
    <xf numFmtId="164" fontId="10" fillId="0" borderId="5" xfId="1" applyFont="1" applyFill="1" applyBorder="1" applyAlignment="1">
      <alignment horizontal="center" vertical="center" wrapText="1" shrinkToFit="1"/>
    </xf>
    <xf numFmtId="0" fontId="10" fillId="0" borderId="5" xfId="0" applyNumberFormat="1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wrapText="1" shrinkToFit="1"/>
    </xf>
    <xf numFmtId="164" fontId="11" fillId="0" borderId="5" xfId="1" applyFont="1" applyFill="1" applyBorder="1" applyAlignment="1">
      <alignment horizontal="center" vertical="center" wrapText="1" shrinkToFit="1"/>
    </xf>
    <xf numFmtId="0" fontId="16" fillId="0" borderId="0" xfId="0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 wrapText="1" shrinkToFit="1"/>
    </xf>
    <xf numFmtId="164" fontId="10" fillId="0" borderId="2" xfId="1" applyFont="1" applyBorder="1" applyAlignment="1">
      <alignment horizontal="center" vertical="center" wrapText="1" shrinkToFit="1"/>
    </xf>
    <xf numFmtId="164" fontId="10" fillId="0" borderId="6" xfId="1" applyFont="1" applyBorder="1" applyAlignment="1">
      <alignment horizontal="center" vertical="center" wrapText="1" shrinkToFit="1"/>
    </xf>
    <xf numFmtId="164" fontId="10" fillId="0" borderId="9" xfId="1" applyFont="1" applyBorder="1" applyAlignment="1">
      <alignment horizontal="center" vertical="center" wrapText="1" shrinkToFit="1"/>
    </xf>
    <xf numFmtId="1" fontId="10" fillId="0" borderId="2" xfId="0" applyNumberFormat="1" applyFont="1" applyBorder="1" applyAlignment="1">
      <alignment horizontal="center" vertical="center" wrapText="1" shrinkToFit="1"/>
    </xf>
    <xf numFmtId="1" fontId="10" fillId="0" borderId="6" xfId="0" applyNumberFormat="1" applyFont="1" applyBorder="1" applyAlignment="1">
      <alignment horizontal="center" vertical="center" wrapText="1" shrinkToFit="1"/>
    </xf>
    <xf numFmtId="1" fontId="10" fillId="0" borderId="9" xfId="0" applyNumberFormat="1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2" xfId="0" applyFont="1" applyBorder="1" applyAlignment="1">
      <alignment vertical="center" wrapText="1" shrinkToFit="1"/>
    </xf>
    <xf numFmtId="0" fontId="10" fillId="0" borderId="6" xfId="0" applyFont="1" applyBorder="1" applyAlignment="1">
      <alignment vertical="center" wrapText="1" shrinkToFit="1"/>
    </xf>
    <xf numFmtId="0" fontId="10" fillId="0" borderId="9" xfId="0" applyFont="1" applyBorder="1" applyAlignment="1">
      <alignment vertical="center" wrapText="1" shrinkToFit="1"/>
    </xf>
    <xf numFmtId="4" fontId="13" fillId="0" borderId="2" xfId="0" applyNumberFormat="1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10" fillId="0" borderId="9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shrinkToFit="1"/>
    </xf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6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164" fontId="11" fillId="0" borderId="2" xfId="1" applyFont="1" applyFill="1" applyBorder="1" applyAlignment="1">
      <alignment horizontal="center" vertical="center" wrapText="1" shrinkToFit="1"/>
    </xf>
    <xf numFmtId="164" fontId="11" fillId="0" borderId="6" xfId="1" applyFont="1" applyFill="1" applyBorder="1" applyAlignment="1">
      <alignment horizontal="center" vertical="center" wrapText="1" shrinkToFit="1"/>
    </xf>
    <xf numFmtId="164" fontId="11" fillId="0" borderId="9" xfId="1" applyFont="1" applyFill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wrapText="1" shrinkToFit="1"/>
    </xf>
    <xf numFmtId="0" fontId="11" fillId="0" borderId="5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0" xfId="0" applyFont="1" applyBorder="1" applyAlignment="1">
      <alignment vertical="center" wrapText="1" shrinkToFit="1"/>
    </xf>
    <xf numFmtId="4" fontId="13" fillId="0" borderId="10" xfId="0" applyNumberFormat="1" applyFont="1" applyBorder="1" applyAlignment="1">
      <alignment horizontal="center" vertical="center"/>
    </xf>
    <xf numFmtId="4" fontId="10" fillId="0" borderId="10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 shrinkToFit="1"/>
    </xf>
    <xf numFmtId="164" fontId="10" fillId="0" borderId="10" xfId="1" applyFont="1" applyBorder="1" applyAlignment="1">
      <alignment horizontal="center" vertical="center" wrapText="1" shrinkToFit="1"/>
    </xf>
    <xf numFmtId="1" fontId="10" fillId="0" borderId="10" xfId="0" applyNumberFormat="1" applyFont="1" applyBorder="1" applyAlignment="1">
      <alignment horizontal="center" vertical="center" wrapText="1" shrinkToFi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7150DCF-9298-4AD4-9C0A-4A1464607A6B}"/>
            </a:ext>
          </a:extLst>
        </xdr:cNvPr>
        <xdr:cNvSpPr txBox="1"/>
      </xdr:nvSpPr>
      <xdr:spPr>
        <a:xfrm>
          <a:off x="0" y="87858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CE50F1F-2F2B-48A4-BE4C-C9D286C2F3F9}"/>
            </a:ext>
          </a:extLst>
        </xdr:cNvPr>
        <xdr:cNvSpPr txBox="1"/>
      </xdr:nvSpPr>
      <xdr:spPr>
        <a:xfrm>
          <a:off x="0" y="87858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92FE44D-93C2-4041-AAF3-067AC45B40E1}"/>
            </a:ext>
          </a:extLst>
        </xdr:cNvPr>
        <xdr:cNvSpPr txBox="1"/>
      </xdr:nvSpPr>
      <xdr:spPr>
        <a:xfrm>
          <a:off x="0" y="87858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1D4F283-09C7-491B-BA29-1CB8AE7F1854}"/>
            </a:ext>
          </a:extLst>
        </xdr:cNvPr>
        <xdr:cNvSpPr txBox="1"/>
      </xdr:nvSpPr>
      <xdr:spPr>
        <a:xfrm>
          <a:off x="0" y="84429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8FA9022-A940-4F2F-9DA9-909418F457F8}"/>
            </a:ext>
          </a:extLst>
        </xdr:cNvPr>
        <xdr:cNvSpPr txBox="1"/>
      </xdr:nvSpPr>
      <xdr:spPr>
        <a:xfrm>
          <a:off x="0" y="84429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AB92D24-FFB2-4E09-8021-3BFCF689C4E1}"/>
            </a:ext>
          </a:extLst>
        </xdr:cNvPr>
        <xdr:cNvSpPr txBox="1"/>
      </xdr:nvSpPr>
      <xdr:spPr>
        <a:xfrm>
          <a:off x="0" y="84429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B1EEE45D-1368-45C6-B985-14FDE0C36A4B}"/>
            </a:ext>
          </a:extLst>
        </xdr:cNvPr>
        <xdr:cNvSpPr txBox="1"/>
      </xdr:nvSpPr>
      <xdr:spPr>
        <a:xfrm>
          <a:off x="0" y="81000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A6DD6DDA-5897-4296-8CCC-6241DDC08101}"/>
            </a:ext>
          </a:extLst>
        </xdr:cNvPr>
        <xdr:cNvSpPr txBox="1"/>
      </xdr:nvSpPr>
      <xdr:spPr>
        <a:xfrm>
          <a:off x="0" y="81000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C44ED239-3ABA-4758-8EC1-F5C709647C7F}"/>
            </a:ext>
          </a:extLst>
        </xdr:cNvPr>
        <xdr:cNvSpPr txBox="1"/>
      </xdr:nvSpPr>
      <xdr:spPr>
        <a:xfrm>
          <a:off x="0" y="81000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31</xdr:row>
      <xdr:rowOff>0</xdr:rowOff>
    </xdr:from>
    <xdr:ext cx="184731" cy="262572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9081ABFC-7A97-4020-80D4-6A0F112E4221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184731" cy="262572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6A6657CE-EB32-49E6-BDA8-66A466FC2CF6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184731" cy="262572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C9A23873-FEC5-453A-A944-40DD2C497B87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184731" cy="262572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D9A85A5D-3E40-4B4C-BDFF-203D9A2F426C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184731" cy="262572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E2023238-40A6-4797-A84D-E218308D9A2D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184731" cy="262572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151C4E03-3E8D-439C-B4D1-F17822D52007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184731" cy="262572"/>
    <xdr:sp macro="" textlink="">
      <xdr:nvSpPr>
        <xdr:cNvPr id="98" name="TextBox 1">
          <a:extLst>
            <a:ext uri="{FF2B5EF4-FFF2-40B4-BE49-F238E27FC236}">
              <a16:creationId xmlns:a16="http://schemas.microsoft.com/office/drawing/2014/main" id="{ABF8F3BE-460C-4251-97C9-628988E79329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184731" cy="262572"/>
    <xdr:sp macro="" textlink="">
      <xdr:nvSpPr>
        <xdr:cNvPr id="99" name="TextBox 2">
          <a:extLst>
            <a:ext uri="{FF2B5EF4-FFF2-40B4-BE49-F238E27FC236}">
              <a16:creationId xmlns:a16="http://schemas.microsoft.com/office/drawing/2014/main" id="{879E0906-3B99-4AD2-B8A9-833D7D1E53F9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184731" cy="262572"/>
    <xdr:sp macro="" textlink="">
      <xdr:nvSpPr>
        <xdr:cNvPr id="100" name="TextBox 3">
          <a:extLst>
            <a:ext uri="{FF2B5EF4-FFF2-40B4-BE49-F238E27FC236}">
              <a16:creationId xmlns:a16="http://schemas.microsoft.com/office/drawing/2014/main" id="{D0655D42-2666-4353-AD64-0E5CAD5BA4C4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4B0A0B21-18A4-4CED-A7EF-4940742D16AA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2D01065F-3F01-470A-9286-EC73DC14B11F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D567E6EA-5589-42D8-B2CF-84499DA27322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E6133139-23F9-4352-A10D-6BE99B488919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B1F0D68C-4327-421D-A15D-AA591E5BD1E3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75C98B6C-894C-45BD-87F5-1C07648BAC73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107" name="TextBox 1">
          <a:extLst>
            <a:ext uri="{FF2B5EF4-FFF2-40B4-BE49-F238E27FC236}">
              <a16:creationId xmlns:a16="http://schemas.microsoft.com/office/drawing/2014/main" id="{B6F1235F-D5A5-418C-A095-FE6F220A6478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108" name="TextBox 2">
          <a:extLst>
            <a:ext uri="{FF2B5EF4-FFF2-40B4-BE49-F238E27FC236}">
              <a16:creationId xmlns:a16="http://schemas.microsoft.com/office/drawing/2014/main" id="{3D7D06A0-B753-4F0E-8B29-EDD14DA5C7C6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109" name="TextBox 3">
          <a:extLst>
            <a:ext uri="{FF2B5EF4-FFF2-40B4-BE49-F238E27FC236}">
              <a16:creationId xmlns:a16="http://schemas.microsoft.com/office/drawing/2014/main" id="{7F810D60-AF8D-46C6-9ADE-A421DE70C189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A205539D-8A2D-4BB0-84C1-1F8C21AE6C8C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9D620197-76B7-4392-98F1-DE323A676ACF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2B272F43-BA3E-4B73-BD4B-98713A278EB6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6A1481E5-1A2C-46B1-87E8-26A049807881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E623E479-ED14-42B2-ABA5-B148801D8D1B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40187AAC-F562-4029-8038-096489170AE6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116" name="TextBox 1">
          <a:extLst>
            <a:ext uri="{FF2B5EF4-FFF2-40B4-BE49-F238E27FC236}">
              <a16:creationId xmlns:a16="http://schemas.microsoft.com/office/drawing/2014/main" id="{3B721A73-F2F8-45DC-9D07-DEE688519CF8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117" name="TextBox 2">
          <a:extLst>
            <a:ext uri="{FF2B5EF4-FFF2-40B4-BE49-F238E27FC236}">
              <a16:creationId xmlns:a16="http://schemas.microsoft.com/office/drawing/2014/main" id="{92447C05-1BC8-471F-B265-C285B5927FB9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118" name="TextBox 3">
          <a:extLst>
            <a:ext uri="{FF2B5EF4-FFF2-40B4-BE49-F238E27FC236}">
              <a16:creationId xmlns:a16="http://schemas.microsoft.com/office/drawing/2014/main" id="{076C9648-3FD9-4539-B9F0-31515967791E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E827F525-0E45-40BD-BCA6-07442DC652DC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ACB65F79-A930-4E61-9700-C876656D1EC2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D46BDB87-1DD2-4750-9F28-A966E40284A8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65D135E2-6FB7-499C-B529-0814390E2D2A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B2A91E3C-F27E-4052-B4B2-272A37067C0B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33B14171-B265-4BAE-86FA-6717A01D8D6E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125" name="TextBox 1">
          <a:extLst>
            <a:ext uri="{FF2B5EF4-FFF2-40B4-BE49-F238E27FC236}">
              <a16:creationId xmlns:a16="http://schemas.microsoft.com/office/drawing/2014/main" id="{7C0C4513-F651-441E-9BDF-DCAD59244E32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126" name="TextBox 2">
          <a:extLst>
            <a:ext uri="{FF2B5EF4-FFF2-40B4-BE49-F238E27FC236}">
              <a16:creationId xmlns:a16="http://schemas.microsoft.com/office/drawing/2014/main" id="{6B131725-81F9-4E72-8153-AD8146B8BC96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127" name="TextBox 3">
          <a:extLst>
            <a:ext uri="{FF2B5EF4-FFF2-40B4-BE49-F238E27FC236}">
              <a16:creationId xmlns:a16="http://schemas.microsoft.com/office/drawing/2014/main" id="{33C60F88-0EC9-4FF1-8146-9FB95109111B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5367F23F-0E7C-445F-A47A-F6B12FE67A0C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905608E1-6EE3-474B-A2C1-A11FDA042FA4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670A4545-2EC8-450A-92B4-8958D45E422F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7D79812E-B5BE-4028-AD61-57129F8174A8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3F2CFF7-F959-4E87-946E-A642601DAD8B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82B21862-538B-4DD0-B410-2D5FB1A5D99F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134" name="TextBox 1">
          <a:extLst>
            <a:ext uri="{FF2B5EF4-FFF2-40B4-BE49-F238E27FC236}">
              <a16:creationId xmlns:a16="http://schemas.microsoft.com/office/drawing/2014/main" id="{A68D01E2-1420-4B70-84B5-6D65F4E265F4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135" name="TextBox 2">
          <a:extLst>
            <a:ext uri="{FF2B5EF4-FFF2-40B4-BE49-F238E27FC236}">
              <a16:creationId xmlns:a16="http://schemas.microsoft.com/office/drawing/2014/main" id="{B1480372-4855-45E3-A641-CA1B51EF4E7E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136" name="TextBox 3">
          <a:extLst>
            <a:ext uri="{FF2B5EF4-FFF2-40B4-BE49-F238E27FC236}">
              <a16:creationId xmlns:a16="http://schemas.microsoft.com/office/drawing/2014/main" id="{5FC1DBDD-2D26-4668-B68D-242C0F639610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P14"/>
  <sheetViews>
    <sheetView view="pageBreakPreview" zoomScale="50" zoomScaleSheetLayoutView="50" workbookViewId="0">
      <selection activeCell="E12" sqref="E12"/>
    </sheetView>
  </sheetViews>
  <sheetFormatPr defaultColWidth="9.109375" defaultRowHeight="27" x14ac:dyDescent="0.25"/>
  <cols>
    <col min="1" max="1" width="7.88671875" style="1" customWidth="1"/>
    <col min="2" max="2" width="56.44140625" style="20" customWidth="1"/>
    <col min="3" max="3" width="21.21875" style="4" customWidth="1"/>
    <col min="4" max="4" width="20.88671875" style="1" customWidth="1"/>
    <col min="5" max="5" width="18.77734375" style="1" customWidth="1"/>
    <col min="6" max="6" width="47.6640625" style="1" bestFit="1" customWidth="1"/>
    <col min="7" max="7" width="20.33203125" style="4" bestFit="1" customWidth="1"/>
    <col min="8" max="8" width="47.6640625" style="2" bestFit="1" customWidth="1"/>
    <col min="9" max="9" width="24.21875" style="21" customWidth="1"/>
    <col min="10" max="10" width="16.44140625" style="3" bestFit="1" customWidth="1"/>
    <col min="11" max="11" width="32.88671875" style="3" bestFit="1" customWidth="1"/>
    <col min="12" max="13" width="9.109375" style="3"/>
    <col min="14" max="15" width="9.109375" style="60"/>
    <col min="16" max="16384" width="9.109375" style="3"/>
  </cols>
  <sheetData>
    <row r="1" spans="1:16" ht="30" customHeight="1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6" ht="30" customHeight="1" x14ac:dyDescent="0.25">
      <c r="A2" s="98" t="s">
        <v>24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6" s="60" customFormat="1" ht="30" customHeight="1" x14ac:dyDescent="0.25">
      <c r="A3" s="98" t="s">
        <v>18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6" ht="30" customHeight="1" x14ac:dyDescent="0.25">
      <c r="A4" s="99" t="s">
        <v>15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6" ht="18" customHeight="1" x14ac:dyDescent="0.25">
      <c r="A5" s="96" t="s">
        <v>2</v>
      </c>
      <c r="B5" s="103" t="s">
        <v>3</v>
      </c>
      <c r="C5" s="102" t="s">
        <v>4</v>
      </c>
      <c r="D5" s="102" t="s">
        <v>5</v>
      </c>
      <c r="E5" s="96" t="s">
        <v>6</v>
      </c>
      <c r="F5" s="101" t="s">
        <v>7</v>
      </c>
      <c r="G5" s="101"/>
      <c r="H5" s="96" t="s">
        <v>8</v>
      </c>
      <c r="I5" s="96"/>
      <c r="J5" s="96" t="s">
        <v>9</v>
      </c>
      <c r="K5" s="96" t="s">
        <v>16</v>
      </c>
    </row>
    <row r="6" spans="1:16" ht="29.4" customHeight="1" x14ac:dyDescent="0.25">
      <c r="A6" s="96"/>
      <c r="B6" s="103"/>
      <c r="C6" s="102"/>
      <c r="D6" s="102"/>
      <c r="E6" s="96"/>
      <c r="F6" s="101"/>
      <c r="G6" s="101"/>
      <c r="H6" s="96"/>
      <c r="I6" s="96"/>
      <c r="J6" s="96"/>
      <c r="K6" s="96"/>
    </row>
    <row r="7" spans="1:16" ht="18" customHeight="1" x14ac:dyDescent="0.25">
      <c r="A7" s="96"/>
      <c r="B7" s="103"/>
      <c r="C7" s="102"/>
      <c r="D7" s="102"/>
      <c r="E7" s="96"/>
      <c r="F7" s="101" t="s">
        <v>11</v>
      </c>
      <c r="G7" s="96" t="s">
        <v>12</v>
      </c>
      <c r="H7" s="96" t="s">
        <v>13</v>
      </c>
      <c r="I7" s="102" t="s">
        <v>14</v>
      </c>
      <c r="J7" s="96"/>
      <c r="K7" s="96"/>
    </row>
    <row r="8" spans="1:16" ht="46.2" customHeight="1" x14ac:dyDescent="0.25">
      <c r="A8" s="96"/>
      <c r="B8" s="103"/>
      <c r="C8" s="102"/>
      <c r="D8" s="102"/>
      <c r="E8" s="96"/>
      <c r="F8" s="101"/>
      <c r="G8" s="96"/>
      <c r="H8" s="96"/>
      <c r="I8" s="102"/>
      <c r="J8" s="96"/>
      <c r="K8" s="96"/>
    </row>
    <row r="9" spans="1:16" s="30" customFormat="1" ht="117" customHeight="1" x14ac:dyDescent="0.25">
      <c r="A9" s="74">
        <v>1</v>
      </c>
      <c r="B9" s="75" t="s">
        <v>25</v>
      </c>
      <c r="C9" s="76">
        <f t="shared" ref="C9:C11" si="0">D9/107*100</f>
        <v>203908.41121495329</v>
      </c>
      <c r="D9" s="76">
        <v>218182</v>
      </c>
      <c r="E9" s="74" t="s">
        <v>19</v>
      </c>
      <c r="F9" s="77" t="s">
        <v>27</v>
      </c>
      <c r="G9" s="76">
        <v>218182</v>
      </c>
      <c r="H9" s="77" t="s">
        <v>27</v>
      </c>
      <c r="I9" s="76">
        <v>218182</v>
      </c>
      <c r="J9" s="42" t="s">
        <v>17</v>
      </c>
      <c r="K9" s="42" t="s">
        <v>26</v>
      </c>
      <c r="L9" s="60"/>
      <c r="M9" s="60"/>
      <c r="N9" s="60"/>
      <c r="O9" s="60"/>
      <c r="P9" s="59"/>
    </row>
    <row r="10" spans="1:16" s="30" customFormat="1" ht="127.8" customHeight="1" x14ac:dyDescent="0.25">
      <c r="A10" s="74">
        <v>2</v>
      </c>
      <c r="B10" s="75" t="s">
        <v>25</v>
      </c>
      <c r="C10" s="76">
        <f t="shared" si="0"/>
        <v>427269.15887850465</v>
      </c>
      <c r="D10" s="76">
        <v>457178</v>
      </c>
      <c r="E10" s="91" t="s">
        <v>19</v>
      </c>
      <c r="F10" s="77" t="s">
        <v>28</v>
      </c>
      <c r="G10" s="76">
        <v>457178</v>
      </c>
      <c r="H10" s="77" t="s">
        <v>28</v>
      </c>
      <c r="I10" s="76">
        <v>457178</v>
      </c>
      <c r="J10" s="42" t="s">
        <v>17</v>
      </c>
      <c r="K10" s="42" t="s">
        <v>30</v>
      </c>
      <c r="L10" s="60"/>
      <c r="M10" s="60"/>
      <c r="N10" s="60"/>
      <c r="O10" s="60"/>
      <c r="P10" s="59"/>
    </row>
    <row r="11" spans="1:16" s="30" customFormat="1" ht="121.8" customHeight="1" x14ac:dyDescent="0.25">
      <c r="A11" s="74">
        <v>3</v>
      </c>
      <c r="B11" s="75" t="s">
        <v>29</v>
      </c>
      <c r="C11" s="76">
        <f t="shared" si="0"/>
        <v>461071.02803738316</v>
      </c>
      <c r="D11" s="76">
        <v>493346</v>
      </c>
      <c r="E11" s="91" t="s">
        <v>19</v>
      </c>
      <c r="F11" s="77" t="s">
        <v>40</v>
      </c>
      <c r="G11" s="76">
        <v>493346</v>
      </c>
      <c r="H11" s="77" t="s">
        <v>40</v>
      </c>
      <c r="I11" s="76">
        <v>493346</v>
      </c>
      <c r="J11" s="42" t="s">
        <v>17</v>
      </c>
      <c r="K11" s="42" t="s">
        <v>31</v>
      </c>
      <c r="L11" s="60"/>
      <c r="M11" s="60"/>
      <c r="N11" s="60"/>
      <c r="O11" s="60"/>
      <c r="P11" s="59"/>
    </row>
    <row r="12" spans="1:16" s="30" customFormat="1" ht="147" customHeight="1" x14ac:dyDescent="0.25">
      <c r="A12" s="74"/>
      <c r="B12" s="75"/>
      <c r="C12" s="76"/>
      <c r="D12" s="76"/>
      <c r="E12" s="74"/>
      <c r="F12" s="77"/>
      <c r="G12" s="76"/>
      <c r="H12" s="77"/>
      <c r="I12" s="76"/>
      <c r="J12" s="42"/>
      <c r="K12" s="42"/>
      <c r="L12" s="60"/>
      <c r="M12" s="60"/>
      <c r="N12" s="60"/>
      <c r="O12" s="60"/>
      <c r="P12" s="59"/>
    </row>
    <row r="13" spans="1:16" s="60" customFormat="1" ht="86.4" customHeight="1" x14ac:dyDescent="0.25">
      <c r="A13" s="78"/>
      <c r="B13" s="61"/>
      <c r="C13" s="79"/>
      <c r="D13" s="79"/>
      <c r="E13" s="78"/>
      <c r="G13" s="79"/>
      <c r="I13" s="80">
        <f>SUM(I8:I12)</f>
        <v>1168706</v>
      </c>
      <c r="J13" s="62"/>
      <c r="K13" s="62"/>
    </row>
    <row r="14" spans="1:16" s="60" customFormat="1" ht="37.799999999999997" x14ac:dyDescent="0.25">
      <c r="A14" s="78"/>
      <c r="B14" s="61"/>
      <c r="C14" s="81"/>
      <c r="D14" s="81"/>
      <c r="E14" s="62"/>
      <c r="F14" s="62"/>
      <c r="G14" s="82"/>
      <c r="H14" s="62"/>
      <c r="I14" s="80"/>
      <c r="J14" s="78"/>
      <c r="K14" s="63"/>
    </row>
  </sheetData>
  <mergeCells count="17">
    <mergeCell ref="D5:D8"/>
    <mergeCell ref="E5:E8"/>
    <mergeCell ref="A1:K1"/>
    <mergeCell ref="A2:K2"/>
    <mergeCell ref="A3:K3"/>
    <mergeCell ref="A4:K4"/>
    <mergeCell ref="F5:G6"/>
    <mergeCell ref="H5:I6"/>
    <mergeCell ref="J5:J8"/>
    <mergeCell ref="K5:K8"/>
    <mergeCell ref="F7:F8"/>
    <mergeCell ref="G7:G8"/>
    <mergeCell ref="H7:H8"/>
    <mergeCell ref="I7:I8"/>
    <mergeCell ref="A5:A8"/>
    <mergeCell ref="B5:B8"/>
    <mergeCell ref="C5:C8"/>
  </mergeCells>
  <phoneticPr fontId="9" type="noConversion"/>
  <pageMargins left="0.23" right="0.17" top="0.3" bottom="1.7" header="0.17" footer="0.17"/>
  <pageSetup paperSize="9" scale="46" fitToHeight="0" orientation="landscape" r:id="rId1"/>
  <headerFooter alignWithMargins="0"/>
  <rowBreaks count="2" manualBreakCount="2">
    <brk id="13" max="16383" man="1"/>
    <brk id="1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43528-771D-41EA-A790-1D10EB9AD0AD}">
  <sheetPr>
    <tabColor rgb="FF00B0F0"/>
    <pageSetUpPr fitToPage="1"/>
  </sheetPr>
  <dimension ref="A1:L21"/>
  <sheetViews>
    <sheetView view="pageBreakPreview" zoomScale="50" zoomScaleSheetLayoutView="50" workbookViewId="0">
      <selection activeCell="F10" sqref="F10"/>
    </sheetView>
  </sheetViews>
  <sheetFormatPr defaultColWidth="9.109375" defaultRowHeight="27" x14ac:dyDescent="0.25"/>
  <cols>
    <col min="1" max="1" width="7.88671875" style="1" customWidth="1"/>
    <col min="2" max="2" width="56.44140625" style="20" customWidth="1"/>
    <col min="3" max="3" width="21.21875" style="4" customWidth="1"/>
    <col min="4" max="4" width="20.88671875" style="1" customWidth="1"/>
    <col min="5" max="5" width="18.77734375" style="1" customWidth="1"/>
    <col min="6" max="6" width="47.6640625" style="1" bestFit="1" customWidth="1"/>
    <col min="7" max="7" width="20.33203125" style="4" bestFit="1" customWidth="1"/>
    <col min="8" max="8" width="47.6640625" style="2" bestFit="1" customWidth="1"/>
    <col min="9" max="9" width="24.21875" style="21" customWidth="1"/>
    <col min="10" max="10" width="16.44140625" style="3" bestFit="1" customWidth="1"/>
    <col min="11" max="11" width="32.88671875" style="3" bestFit="1" customWidth="1"/>
    <col min="12" max="16384" width="9.109375" style="3"/>
  </cols>
  <sheetData>
    <row r="1" spans="1:12" ht="30" customHeight="1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2" ht="30" customHeight="1" x14ac:dyDescent="0.25">
      <c r="A2" s="98" t="s">
        <v>24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5"/>
    </row>
    <row r="3" spans="1:12" s="6" customFormat="1" ht="30" customHeight="1" x14ac:dyDescent="0.25">
      <c r="A3" s="98" t="s">
        <v>18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5"/>
    </row>
    <row r="4" spans="1:12" ht="30" customHeight="1" x14ac:dyDescent="0.25">
      <c r="A4" s="99" t="s">
        <v>21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2" ht="18" customHeight="1" x14ac:dyDescent="0.25">
      <c r="A5" s="104" t="s">
        <v>2</v>
      </c>
      <c r="B5" s="109" t="s">
        <v>3</v>
      </c>
      <c r="C5" s="107" t="s">
        <v>4</v>
      </c>
      <c r="D5" s="107" t="s">
        <v>5</v>
      </c>
      <c r="E5" s="104" t="s">
        <v>6</v>
      </c>
      <c r="F5" s="105" t="s">
        <v>7</v>
      </c>
      <c r="G5" s="105"/>
      <c r="H5" s="104" t="s">
        <v>8</v>
      </c>
      <c r="I5" s="104"/>
      <c r="J5" s="104" t="s">
        <v>9</v>
      </c>
      <c r="K5" s="104" t="s">
        <v>16</v>
      </c>
    </row>
    <row r="6" spans="1:12" ht="29.4" customHeight="1" x14ac:dyDescent="0.25">
      <c r="A6" s="104"/>
      <c r="B6" s="109"/>
      <c r="C6" s="107"/>
      <c r="D6" s="107"/>
      <c r="E6" s="104"/>
      <c r="F6" s="105"/>
      <c r="G6" s="105"/>
      <c r="H6" s="104"/>
      <c r="I6" s="104"/>
      <c r="J6" s="104"/>
      <c r="K6" s="104"/>
    </row>
    <row r="7" spans="1:12" ht="18" customHeight="1" x14ac:dyDescent="0.25">
      <c r="A7" s="104"/>
      <c r="B7" s="109"/>
      <c r="C7" s="107"/>
      <c r="D7" s="107"/>
      <c r="E7" s="104"/>
      <c r="F7" s="105" t="s">
        <v>11</v>
      </c>
      <c r="G7" s="106" t="s">
        <v>12</v>
      </c>
      <c r="H7" s="104" t="s">
        <v>13</v>
      </c>
      <c r="I7" s="107" t="s">
        <v>14</v>
      </c>
      <c r="J7" s="104"/>
      <c r="K7" s="104"/>
    </row>
    <row r="8" spans="1:12" ht="46.2" customHeight="1" x14ac:dyDescent="0.25">
      <c r="A8" s="104"/>
      <c r="B8" s="109"/>
      <c r="C8" s="107"/>
      <c r="D8" s="107"/>
      <c r="E8" s="104"/>
      <c r="F8" s="105"/>
      <c r="G8" s="104"/>
      <c r="H8" s="104"/>
      <c r="I8" s="107"/>
      <c r="J8" s="104"/>
      <c r="K8" s="104"/>
    </row>
    <row r="9" spans="1:12" s="30" customFormat="1" ht="238.8" customHeight="1" x14ac:dyDescent="0.25">
      <c r="A9" s="56"/>
      <c r="B9" s="40"/>
      <c r="C9" s="41"/>
      <c r="D9" s="41"/>
      <c r="E9" s="56"/>
      <c r="F9" s="57"/>
      <c r="G9" s="57"/>
      <c r="H9" s="44"/>
      <c r="I9" s="41"/>
      <c r="J9" s="44"/>
      <c r="K9" s="42"/>
    </row>
    <row r="10" spans="1:12" s="30" customFormat="1" ht="151.80000000000001" customHeight="1" x14ac:dyDescent="0.25">
      <c r="A10" s="56"/>
      <c r="B10" s="40"/>
      <c r="C10" s="41"/>
      <c r="D10" s="41"/>
      <c r="E10" s="89"/>
      <c r="F10" s="57"/>
      <c r="G10" s="57"/>
      <c r="H10" s="44"/>
      <c r="I10" s="41"/>
      <c r="J10" s="44"/>
      <c r="K10" s="42"/>
    </row>
    <row r="11" spans="1:12" s="30" customFormat="1" ht="108.6" customHeight="1" x14ac:dyDescent="0.25">
      <c r="A11" s="56"/>
      <c r="B11" s="40"/>
      <c r="C11" s="41"/>
      <c r="D11" s="41"/>
      <c r="E11" s="56"/>
      <c r="F11" s="44"/>
      <c r="G11" s="41"/>
      <c r="H11" s="44"/>
      <c r="I11" s="41"/>
      <c r="J11" s="42"/>
      <c r="K11" s="42"/>
    </row>
    <row r="12" spans="1:12" s="30" customFormat="1" ht="81" hidden="1" customHeight="1" x14ac:dyDescent="0.25">
      <c r="A12" s="37"/>
      <c r="B12" s="31"/>
      <c r="C12" s="39"/>
      <c r="D12" s="39"/>
      <c r="E12" s="37"/>
      <c r="F12" s="32"/>
      <c r="G12" s="39"/>
      <c r="H12" s="32"/>
      <c r="I12" s="39"/>
      <c r="J12" s="38"/>
      <c r="K12" s="38"/>
    </row>
    <row r="13" spans="1:12" s="30" customFormat="1" ht="94.8" hidden="1" customHeight="1" x14ac:dyDescent="0.25">
      <c r="A13" s="37"/>
      <c r="B13" s="31"/>
      <c r="C13" s="39"/>
      <c r="D13" s="39"/>
      <c r="E13" s="37"/>
      <c r="F13" s="32"/>
      <c r="G13" s="39"/>
      <c r="H13" s="32"/>
      <c r="I13" s="39"/>
      <c r="J13" s="38"/>
      <c r="K13" s="38"/>
    </row>
    <row r="14" spans="1:12" hidden="1" x14ac:dyDescent="0.25">
      <c r="A14" s="22">
        <v>8</v>
      </c>
      <c r="B14" s="26"/>
      <c r="C14" s="24"/>
      <c r="D14" s="24"/>
      <c r="E14" s="22"/>
      <c r="F14" s="27"/>
      <c r="G14" s="28"/>
      <c r="H14" s="29"/>
      <c r="I14" s="24"/>
      <c r="J14" s="25"/>
      <c r="K14" s="25"/>
    </row>
    <row r="15" spans="1:12" hidden="1" x14ac:dyDescent="0.25">
      <c r="A15" s="7">
        <v>9</v>
      </c>
      <c r="B15" s="8"/>
      <c r="C15" s="9"/>
      <c r="D15" s="9"/>
      <c r="E15" s="22"/>
      <c r="F15" s="10"/>
      <c r="G15" s="9"/>
      <c r="H15" s="11"/>
      <c r="I15" s="9"/>
      <c r="J15" s="23"/>
      <c r="K15" s="23"/>
    </row>
    <row r="16" spans="1:12" hidden="1" x14ac:dyDescent="0.25">
      <c r="A16" s="7">
        <v>10</v>
      </c>
      <c r="B16" s="8"/>
      <c r="C16" s="9"/>
      <c r="D16" s="9"/>
      <c r="E16" s="22"/>
      <c r="F16" s="10"/>
      <c r="G16" s="9"/>
      <c r="H16" s="11"/>
      <c r="I16" s="9"/>
      <c r="J16" s="23"/>
      <c r="K16" s="23"/>
    </row>
    <row r="17" spans="1:11" hidden="1" x14ac:dyDescent="0.25">
      <c r="A17" s="7">
        <v>11</v>
      </c>
      <c r="B17" s="8"/>
      <c r="C17" s="9"/>
      <c r="D17" s="9"/>
      <c r="E17" s="22"/>
      <c r="F17" s="10"/>
      <c r="G17" s="9"/>
      <c r="H17" s="11"/>
      <c r="I17" s="9"/>
      <c r="J17" s="23"/>
      <c r="K17" s="23"/>
    </row>
    <row r="18" spans="1:11" hidden="1" x14ac:dyDescent="0.25">
      <c r="A18" s="7">
        <v>12</v>
      </c>
      <c r="B18" s="8"/>
      <c r="C18" s="9"/>
      <c r="D18" s="9"/>
      <c r="E18" s="22"/>
      <c r="F18" s="11"/>
      <c r="G18" s="9"/>
      <c r="H18" s="11"/>
      <c r="I18" s="9"/>
      <c r="J18" s="23"/>
      <c r="K18" s="23"/>
    </row>
    <row r="19" spans="1:11" hidden="1" x14ac:dyDescent="0.25">
      <c r="A19" s="7">
        <v>13</v>
      </c>
      <c r="B19" s="8"/>
      <c r="C19" s="9"/>
      <c r="D19" s="9"/>
      <c r="E19" s="22"/>
      <c r="F19" s="11"/>
      <c r="G19" s="12"/>
      <c r="H19" s="11"/>
      <c r="I19" s="9"/>
      <c r="J19" s="23"/>
      <c r="K19" s="23"/>
    </row>
    <row r="20" spans="1:11" hidden="1" x14ac:dyDescent="0.25">
      <c r="A20" s="7">
        <v>14</v>
      </c>
      <c r="B20" s="8"/>
      <c r="C20" s="9"/>
      <c r="D20" s="9"/>
      <c r="E20" s="22"/>
      <c r="F20" s="11"/>
      <c r="G20" s="12"/>
      <c r="H20" s="11"/>
      <c r="I20" s="9"/>
      <c r="J20" s="23"/>
      <c r="K20" s="23"/>
    </row>
    <row r="21" spans="1:11" s="19" customFormat="1" ht="48.6" customHeight="1" x14ac:dyDescent="0.25">
      <c r="A21" s="13"/>
      <c r="B21" s="14"/>
      <c r="C21" s="15"/>
      <c r="D21" s="15"/>
      <c r="E21" s="16"/>
      <c r="F21" s="16"/>
      <c r="G21" s="17"/>
      <c r="H21" s="16"/>
      <c r="I21" s="43">
        <f>SUM(I9:I20)</f>
        <v>0</v>
      </c>
      <c r="J21" s="13"/>
      <c r="K21" s="18"/>
    </row>
  </sheetData>
  <mergeCells count="17">
    <mergeCell ref="A1:K1"/>
    <mergeCell ref="A2:K2"/>
    <mergeCell ref="A3:K3"/>
    <mergeCell ref="A4:K4"/>
    <mergeCell ref="A5:A8"/>
    <mergeCell ref="B5:B8"/>
    <mergeCell ref="C5:C8"/>
    <mergeCell ref="D5:D8"/>
    <mergeCell ref="E5:E8"/>
    <mergeCell ref="F5:G6"/>
    <mergeCell ref="H5:I6"/>
    <mergeCell ref="J5:J8"/>
    <mergeCell ref="K5:K8"/>
    <mergeCell ref="F7:F8"/>
    <mergeCell ref="G7:G8"/>
    <mergeCell ref="H7:H8"/>
    <mergeCell ref="I7:I8"/>
  </mergeCells>
  <pageMargins left="0.23" right="0.17" top="0.3" bottom="1.7" header="0.17" footer="0.17"/>
  <pageSetup paperSize="9" scale="46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DAAC0-5830-4909-9036-B7DD63A92DED}">
  <sheetPr>
    <pageSetUpPr fitToPage="1"/>
  </sheetPr>
  <dimension ref="A1:L27"/>
  <sheetViews>
    <sheetView tabSelected="1" view="pageBreakPreview" zoomScale="40" zoomScaleNormal="50" zoomScaleSheetLayoutView="40" workbookViewId="0">
      <selection activeCell="H17" sqref="H17:H23"/>
    </sheetView>
  </sheetViews>
  <sheetFormatPr defaultColWidth="9.109375" defaultRowHeight="33" x14ac:dyDescent="0.9"/>
  <cols>
    <col min="1" max="1" width="9.21875" style="47" customWidth="1"/>
    <col min="2" max="2" width="47.5546875" style="48" customWidth="1"/>
    <col min="3" max="3" width="22" style="36" bestFit="1" customWidth="1"/>
    <col min="4" max="4" width="21.33203125" style="47" customWidth="1"/>
    <col min="5" max="5" width="14.6640625" style="47" customWidth="1"/>
    <col min="6" max="6" width="44.6640625" style="47" customWidth="1"/>
    <col min="7" max="7" width="25.33203125" style="47" bestFit="1" customWidth="1"/>
    <col min="8" max="8" width="38.5546875" style="34" customWidth="1"/>
    <col min="9" max="9" width="22.5546875" style="35" customWidth="1"/>
    <col min="10" max="10" width="20.88671875" style="35" customWidth="1"/>
    <col min="11" max="11" width="38.5546875" style="35" bestFit="1" customWidth="1"/>
    <col min="12" max="16384" width="9.109375" style="33"/>
  </cols>
  <sheetData>
    <row r="1" spans="1:12" ht="36" x14ac:dyDescent="1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58"/>
    </row>
    <row r="2" spans="1:12" ht="36" x14ac:dyDescent="1">
      <c r="A2" s="132" t="s">
        <v>24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s="46" customFormat="1" ht="36" x14ac:dyDescent="1">
      <c r="A3" s="132" t="s">
        <v>18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45"/>
    </row>
    <row r="4" spans="1:12" ht="36" x14ac:dyDescent="1">
      <c r="A4" s="133" t="s">
        <v>1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58"/>
    </row>
    <row r="5" spans="1:12" ht="36" x14ac:dyDescent="1">
      <c r="A5" s="135" t="s">
        <v>2</v>
      </c>
      <c r="B5" s="138" t="s">
        <v>3</v>
      </c>
      <c r="C5" s="141" t="s">
        <v>4</v>
      </c>
      <c r="D5" s="141" t="s">
        <v>5</v>
      </c>
      <c r="E5" s="135" t="s">
        <v>6</v>
      </c>
      <c r="F5" s="144" t="s">
        <v>7</v>
      </c>
      <c r="G5" s="145"/>
      <c r="H5" s="148" t="s">
        <v>8</v>
      </c>
      <c r="I5" s="148"/>
      <c r="J5" s="135" t="s">
        <v>9</v>
      </c>
      <c r="K5" s="135" t="s">
        <v>10</v>
      </c>
      <c r="L5" s="58"/>
    </row>
    <row r="6" spans="1:12" ht="36" x14ac:dyDescent="1">
      <c r="A6" s="136"/>
      <c r="B6" s="139"/>
      <c r="C6" s="142"/>
      <c r="D6" s="142"/>
      <c r="E6" s="136"/>
      <c r="F6" s="146"/>
      <c r="G6" s="147"/>
      <c r="H6" s="148"/>
      <c r="I6" s="148"/>
      <c r="J6" s="136"/>
      <c r="K6" s="136"/>
      <c r="L6" s="58"/>
    </row>
    <row r="7" spans="1:12" ht="36" x14ac:dyDescent="1">
      <c r="A7" s="136"/>
      <c r="B7" s="139"/>
      <c r="C7" s="142"/>
      <c r="D7" s="142"/>
      <c r="E7" s="136"/>
      <c r="F7" s="138" t="s">
        <v>11</v>
      </c>
      <c r="G7" s="149" t="s">
        <v>12</v>
      </c>
      <c r="H7" s="148" t="s">
        <v>13</v>
      </c>
      <c r="I7" s="148" t="s">
        <v>14</v>
      </c>
      <c r="J7" s="136"/>
      <c r="K7" s="136"/>
      <c r="L7" s="58"/>
    </row>
    <row r="8" spans="1:12" ht="36" x14ac:dyDescent="1">
      <c r="A8" s="137"/>
      <c r="B8" s="140"/>
      <c r="C8" s="143"/>
      <c r="D8" s="143"/>
      <c r="E8" s="137"/>
      <c r="F8" s="140"/>
      <c r="G8" s="149"/>
      <c r="H8" s="148"/>
      <c r="I8" s="148"/>
      <c r="J8" s="137"/>
      <c r="K8" s="137"/>
      <c r="L8" s="58"/>
    </row>
    <row r="9" spans="1:12" ht="36" x14ac:dyDescent="1">
      <c r="A9" s="119">
        <v>1</v>
      </c>
      <c r="B9" s="122" t="s">
        <v>23</v>
      </c>
      <c r="C9" s="125">
        <f>D9/107*100</f>
        <v>16770451.401869157</v>
      </c>
      <c r="D9" s="128">
        <v>17944383</v>
      </c>
      <c r="E9" s="110" t="s">
        <v>22</v>
      </c>
      <c r="F9" s="83" t="s">
        <v>33</v>
      </c>
      <c r="G9" s="85">
        <v>9858585</v>
      </c>
      <c r="H9" s="110" t="s">
        <v>33</v>
      </c>
      <c r="I9" s="113">
        <v>9858585</v>
      </c>
      <c r="J9" s="110" t="s">
        <v>20</v>
      </c>
      <c r="K9" s="116" t="s">
        <v>32</v>
      </c>
      <c r="L9" s="58"/>
    </row>
    <row r="10" spans="1:12" ht="36" x14ac:dyDescent="1">
      <c r="A10" s="120"/>
      <c r="B10" s="123"/>
      <c r="C10" s="126"/>
      <c r="D10" s="129"/>
      <c r="E10" s="111"/>
      <c r="F10" s="83" t="s">
        <v>34</v>
      </c>
      <c r="G10" s="92">
        <v>10700000</v>
      </c>
      <c r="H10" s="111"/>
      <c r="I10" s="114"/>
      <c r="J10" s="111"/>
      <c r="K10" s="117"/>
      <c r="L10" s="58"/>
    </row>
    <row r="11" spans="1:12" ht="36" x14ac:dyDescent="1">
      <c r="A11" s="120"/>
      <c r="B11" s="123"/>
      <c r="C11" s="126"/>
      <c r="D11" s="129"/>
      <c r="E11" s="111"/>
      <c r="F11" s="93" t="s">
        <v>35</v>
      </c>
      <c r="G11" s="92">
        <v>10770000</v>
      </c>
      <c r="H11" s="111"/>
      <c r="I11" s="114"/>
      <c r="J11" s="111"/>
      <c r="K11" s="117"/>
      <c r="L11" s="58"/>
    </row>
    <row r="12" spans="1:12" ht="36" x14ac:dyDescent="1">
      <c r="A12" s="120"/>
      <c r="B12" s="123"/>
      <c r="C12" s="126"/>
      <c r="D12" s="129"/>
      <c r="E12" s="111"/>
      <c r="F12" s="83" t="s">
        <v>36</v>
      </c>
      <c r="G12" s="92">
        <v>11120000</v>
      </c>
      <c r="H12" s="111"/>
      <c r="I12" s="114"/>
      <c r="J12" s="111"/>
      <c r="K12" s="117"/>
      <c r="L12" s="58"/>
    </row>
    <row r="13" spans="1:12" ht="36" x14ac:dyDescent="1">
      <c r="A13" s="120"/>
      <c r="B13" s="123"/>
      <c r="C13" s="126"/>
      <c r="D13" s="129"/>
      <c r="E13" s="111"/>
      <c r="F13" s="64" t="s">
        <v>37</v>
      </c>
      <c r="G13" s="66">
        <v>12400000</v>
      </c>
      <c r="H13" s="111"/>
      <c r="I13" s="114"/>
      <c r="J13" s="111"/>
      <c r="K13" s="117"/>
      <c r="L13" s="58"/>
    </row>
    <row r="14" spans="1:12" ht="72" x14ac:dyDescent="1">
      <c r="A14" s="120"/>
      <c r="B14" s="123"/>
      <c r="C14" s="126"/>
      <c r="D14" s="129"/>
      <c r="E14" s="111"/>
      <c r="F14" s="64" t="s">
        <v>38</v>
      </c>
      <c r="G14" s="66">
        <v>12475475</v>
      </c>
      <c r="H14" s="111"/>
      <c r="I14" s="114"/>
      <c r="J14" s="111"/>
      <c r="K14" s="117"/>
      <c r="L14" s="58"/>
    </row>
    <row r="15" spans="1:12" ht="72" x14ac:dyDescent="1">
      <c r="A15" s="120"/>
      <c r="B15" s="123"/>
      <c r="C15" s="126"/>
      <c r="D15" s="129"/>
      <c r="E15" s="111"/>
      <c r="F15" s="93" t="s">
        <v>40</v>
      </c>
      <c r="G15" s="92">
        <v>13450000</v>
      </c>
      <c r="H15" s="111"/>
      <c r="I15" s="114"/>
      <c r="J15" s="111"/>
      <c r="K15" s="117"/>
      <c r="L15" s="95"/>
    </row>
    <row r="16" spans="1:12" ht="36" x14ac:dyDescent="1">
      <c r="A16" s="121"/>
      <c r="B16" s="124"/>
      <c r="C16" s="127"/>
      <c r="D16" s="130"/>
      <c r="E16" s="112"/>
      <c r="F16" s="94" t="s">
        <v>39</v>
      </c>
      <c r="G16" s="67">
        <v>15300000</v>
      </c>
      <c r="H16" s="112"/>
      <c r="I16" s="115"/>
      <c r="J16" s="112"/>
      <c r="K16" s="118"/>
      <c r="L16" s="58"/>
    </row>
    <row r="17" spans="1:12" ht="36" customHeight="1" x14ac:dyDescent="1">
      <c r="A17" s="119">
        <v>2</v>
      </c>
      <c r="B17" s="122" t="s">
        <v>41</v>
      </c>
      <c r="C17" s="125">
        <f>D17/107*100</f>
        <v>1496000</v>
      </c>
      <c r="D17" s="128">
        <v>1600720</v>
      </c>
      <c r="E17" s="110" t="s">
        <v>22</v>
      </c>
      <c r="F17" s="83"/>
      <c r="G17" s="85"/>
      <c r="H17" s="110" t="s">
        <v>42</v>
      </c>
      <c r="I17" s="113">
        <v>1600720</v>
      </c>
      <c r="J17" s="110" t="s">
        <v>43</v>
      </c>
      <c r="K17" s="116" t="s">
        <v>44</v>
      </c>
      <c r="L17" s="88"/>
    </row>
    <row r="18" spans="1:12" ht="36" x14ac:dyDescent="1">
      <c r="A18" s="120"/>
      <c r="B18" s="123"/>
      <c r="C18" s="126"/>
      <c r="D18" s="129"/>
      <c r="E18" s="111"/>
      <c r="F18" s="83"/>
      <c r="G18" s="86"/>
      <c r="H18" s="111"/>
      <c r="I18" s="114"/>
      <c r="J18" s="111"/>
      <c r="K18" s="117"/>
      <c r="L18" s="88"/>
    </row>
    <row r="19" spans="1:12" ht="36" x14ac:dyDescent="1">
      <c r="A19" s="120"/>
      <c r="B19" s="123"/>
      <c r="C19" s="126"/>
      <c r="D19" s="129"/>
      <c r="E19" s="111"/>
      <c r="F19" s="83"/>
      <c r="G19" s="86"/>
      <c r="H19" s="111"/>
      <c r="I19" s="114"/>
      <c r="J19" s="111"/>
      <c r="K19" s="117"/>
      <c r="L19" s="88"/>
    </row>
    <row r="20" spans="1:12" ht="36" x14ac:dyDescent="1">
      <c r="A20" s="120"/>
      <c r="B20" s="123"/>
      <c r="C20" s="126"/>
      <c r="D20" s="129"/>
      <c r="E20" s="111"/>
      <c r="F20" s="83" t="s">
        <v>42</v>
      </c>
      <c r="G20" s="92">
        <v>1600720</v>
      </c>
      <c r="H20" s="111"/>
      <c r="I20" s="114"/>
      <c r="J20" s="111"/>
      <c r="K20" s="117"/>
      <c r="L20" s="88"/>
    </row>
    <row r="21" spans="1:12" ht="36" x14ac:dyDescent="1">
      <c r="A21" s="120"/>
      <c r="B21" s="123"/>
      <c r="C21" s="126"/>
      <c r="D21" s="129"/>
      <c r="E21" s="111"/>
      <c r="F21" s="83"/>
      <c r="G21" s="86"/>
      <c r="H21" s="111"/>
      <c r="I21" s="114"/>
      <c r="J21" s="111"/>
      <c r="K21" s="117"/>
      <c r="L21" s="88"/>
    </row>
    <row r="22" spans="1:12" ht="36" x14ac:dyDescent="1">
      <c r="A22" s="120"/>
      <c r="B22" s="123"/>
      <c r="C22" s="126"/>
      <c r="D22" s="129"/>
      <c r="E22" s="111"/>
      <c r="F22" s="83"/>
      <c r="G22" s="86"/>
      <c r="H22" s="111"/>
      <c r="I22" s="114"/>
      <c r="J22" s="111"/>
      <c r="K22" s="117"/>
      <c r="L22" s="88"/>
    </row>
    <row r="23" spans="1:12" ht="36" x14ac:dyDescent="1">
      <c r="A23" s="121"/>
      <c r="B23" s="124"/>
      <c r="C23" s="127"/>
      <c r="D23" s="130"/>
      <c r="E23" s="112"/>
      <c r="F23" s="84"/>
      <c r="G23" s="87"/>
      <c r="H23" s="112"/>
      <c r="I23" s="115"/>
      <c r="J23" s="112"/>
      <c r="K23" s="118"/>
      <c r="L23" s="88"/>
    </row>
    <row r="24" spans="1:12" ht="36" customHeight="1" x14ac:dyDescent="1">
      <c r="A24" s="150"/>
      <c r="B24" s="151"/>
      <c r="C24" s="152"/>
      <c r="D24" s="153"/>
      <c r="E24" s="154"/>
      <c r="F24" s="154"/>
      <c r="G24" s="155"/>
      <c r="H24" s="154"/>
      <c r="I24" s="155"/>
      <c r="J24" s="154"/>
      <c r="K24" s="156"/>
      <c r="L24" s="88"/>
    </row>
    <row r="25" spans="1:12" ht="37.799999999999997" x14ac:dyDescent="1">
      <c r="A25" s="49"/>
      <c r="B25" s="50"/>
      <c r="C25" s="65"/>
      <c r="D25" s="51"/>
      <c r="E25" s="52"/>
      <c r="F25" s="52"/>
      <c r="G25" s="53"/>
      <c r="H25" s="52"/>
      <c r="I25" s="90">
        <f>SUM(I9:I24)</f>
        <v>11459305</v>
      </c>
      <c r="J25" s="52"/>
      <c r="K25" s="54"/>
      <c r="L25" s="58"/>
    </row>
    <row r="26" spans="1:12" ht="76.2" customHeight="1" x14ac:dyDescent="1">
      <c r="A26" s="68"/>
      <c r="B26" s="69"/>
      <c r="C26" s="70"/>
      <c r="D26" s="70"/>
      <c r="E26" s="71"/>
      <c r="F26" s="71"/>
      <c r="G26" s="53"/>
      <c r="H26" s="71"/>
      <c r="I26" s="73"/>
      <c r="J26" s="71"/>
      <c r="K26" s="72"/>
      <c r="L26" s="58"/>
    </row>
    <row r="27" spans="1:12" ht="37.799999999999997" x14ac:dyDescent="1">
      <c r="A27" s="68"/>
      <c r="B27" s="69"/>
      <c r="C27" s="70"/>
      <c r="D27" s="70"/>
      <c r="E27" s="71"/>
      <c r="F27" s="71"/>
      <c r="G27" s="53"/>
      <c r="H27" s="71"/>
      <c r="I27" s="55"/>
      <c r="J27" s="71"/>
      <c r="K27" s="72"/>
      <c r="L27" s="58"/>
    </row>
  </sheetData>
  <mergeCells count="35">
    <mergeCell ref="J9:J16"/>
    <mergeCell ref="K9:K16"/>
    <mergeCell ref="I7:I8"/>
    <mergeCell ref="A9:A16"/>
    <mergeCell ref="B9:B16"/>
    <mergeCell ref="C9:C16"/>
    <mergeCell ref="D9:D16"/>
    <mergeCell ref="E9:E16"/>
    <mergeCell ref="H9:H16"/>
    <mergeCell ref="I9:I16"/>
    <mergeCell ref="A1:K1"/>
    <mergeCell ref="A2:L2"/>
    <mergeCell ref="A3:K3"/>
    <mergeCell ref="A4:K4"/>
    <mergeCell ref="A5:A8"/>
    <mergeCell ref="B5:B8"/>
    <mergeCell ref="C5:C8"/>
    <mergeCell ref="D5:D8"/>
    <mergeCell ref="E5:E8"/>
    <mergeCell ref="F5:G6"/>
    <mergeCell ref="H5:I6"/>
    <mergeCell ref="J5:J8"/>
    <mergeCell ref="K5:K8"/>
    <mergeCell ref="F7:F8"/>
    <mergeCell ref="G7:G8"/>
    <mergeCell ref="H7:H8"/>
    <mergeCell ref="K17:K23"/>
    <mergeCell ref="D17:D23"/>
    <mergeCell ref="E17:E23"/>
    <mergeCell ref="A17:A23"/>
    <mergeCell ref="B17:B23"/>
    <mergeCell ref="C17:C23"/>
    <mergeCell ref="H17:H23"/>
    <mergeCell ref="I17:I23"/>
    <mergeCell ref="J17:J23"/>
  </mergeCells>
  <phoneticPr fontId="9" type="noConversion"/>
  <pageMargins left="0.7" right="0.7" top="0.75" bottom="0.75" header="0.3" footer="0.3"/>
  <pageSetup paperSize="9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(เฉพาะเจาะจง) </vt:lpstr>
      <vt:lpstr>(คัดเลือก)  </vt:lpstr>
      <vt:lpstr>(ebid)</vt:lpstr>
      <vt:lpstr>'(ebid)'!Print_Area</vt:lpstr>
      <vt:lpstr>'(เฉพาะเจาะจง) '!Print_Area</vt:lpstr>
      <vt:lpstr>'(คัดเลือก)  '!Print_Area</vt:lpstr>
      <vt:lpstr>'(ebid)'!Print_Titles</vt:lpstr>
      <vt:lpstr>'(เฉพาะเจาะจง) '!Print_Titles</vt:lpstr>
      <vt:lpstr>'(คัดเลือก) 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00100511</dc:creator>
  <cp:lastModifiedBy>ชนิกา แก้วอาษา</cp:lastModifiedBy>
  <cp:lastPrinted>2026-02-03T03:30:53Z</cp:lastPrinted>
  <dcterms:created xsi:type="dcterms:W3CDTF">2023-04-20T05:00:01Z</dcterms:created>
  <dcterms:modified xsi:type="dcterms:W3CDTF">2026-02-03T03:31:33Z</dcterms:modified>
</cp:coreProperties>
</file>