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/>
  </bookViews>
  <sheets>
    <sheet name="เฉพาะเจาะจง" sheetId="1" r:id="rId1"/>
    <sheet name="e-bidding" sheetId="2" r:id="rId2"/>
  </sheets>
  <definedNames>
    <definedName name="_xlnm.Print_Area" localSheetId="1">'e-bidding'!$A$1:$K$11</definedName>
    <definedName name="_xlnm.Print_Area" localSheetId="0">เฉพาะเจาะจง!$A$1:$L$29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I29" i="1" l="1"/>
  <c r="H29" i="1"/>
  <c r="E29" i="1"/>
  <c r="I28" i="1"/>
  <c r="H28" i="1"/>
  <c r="E28" i="1"/>
  <c r="I27" i="1"/>
  <c r="E27" i="1"/>
  <c r="H27" i="1" s="1"/>
  <c r="I26" i="1"/>
  <c r="E26" i="1"/>
  <c r="H26" i="1" s="1"/>
  <c r="I25" i="1"/>
  <c r="E25" i="1"/>
  <c r="H25" i="1" s="1"/>
  <c r="I24" i="1"/>
  <c r="E24" i="1"/>
  <c r="H24" i="1" s="1"/>
  <c r="I23" i="1"/>
  <c r="E23" i="1"/>
  <c r="H23" i="1" s="1"/>
  <c r="I22" i="1"/>
  <c r="H22" i="1"/>
  <c r="E22" i="1"/>
  <c r="I21" i="1"/>
  <c r="E21" i="1"/>
  <c r="H21" i="1" s="1"/>
  <c r="I20" i="1"/>
  <c r="H20" i="1"/>
  <c r="E20" i="1"/>
  <c r="I19" i="1"/>
  <c r="E19" i="1"/>
  <c r="H19" i="1" s="1"/>
  <c r="I18" i="1"/>
  <c r="E18" i="1"/>
  <c r="H18" i="1" s="1"/>
  <c r="I17" i="1"/>
  <c r="E17" i="1"/>
  <c r="H17" i="1" s="1"/>
  <c r="I16" i="1"/>
  <c r="E16" i="1"/>
  <c r="H16" i="1" s="1"/>
  <c r="I15" i="1"/>
  <c r="E15" i="1"/>
  <c r="H15" i="1" s="1"/>
  <c r="I14" i="1"/>
  <c r="H14" i="1"/>
  <c r="E14" i="1"/>
  <c r="I13" i="1"/>
  <c r="E13" i="1"/>
  <c r="H13" i="1" s="1"/>
  <c r="I12" i="1"/>
  <c r="H12" i="1"/>
  <c r="E12" i="1"/>
  <c r="I11" i="1"/>
  <c r="E11" i="1"/>
  <c r="H11" i="1" s="1"/>
  <c r="I10" i="1"/>
  <c r="E10" i="1"/>
  <c r="H10" i="1" s="1"/>
  <c r="I9" i="1"/>
  <c r="E9" i="1"/>
  <c r="H9" i="1" s="1"/>
  <c r="I8" i="1"/>
  <c r="E8" i="1"/>
  <c r="H8" i="1" s="1"/>
  <c r="I7" i="1"/>
  <c r="E7" i="1"/>
  <c r="H7" i="1" s="1"/>
  <c r="I6" i="1"/>
  <c r="H6" i="1"/>
  <c r="E6" i="1"/>
</calcChain>
</file>

<file path=xl/sharedStrings.xml><?xml version="1.0" encoding="utf-8"?>
<sst xmlns="http://schemas.openxmlformats.org/spreadsheetml/2006/main" count="166" uniqueCount="93">
  <si>
    <t>สรุปผลการดำเนินการจัดซื้อจัดจ้างในรอบเดือน....กุมภาพันธ์ 2564......</t>
  </si>
  <si>
    <t>ฝ่ายบำรุงรักษาระบบเครื่องกลและโยธา</t>
  </si>
  <si>
    <t>25 กุมภาพันธ์ 2564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</si>
  <si>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</si>
  <si>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</si>
  <si>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</si>
  <si>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</si>
  <si>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</si>
  <si>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</si>
  <si>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</si>
  <si>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</si>
  <si>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</si>
  <si>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</si>
  <si>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</si>
  <si>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</si>
  <si>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</si>
  <si>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</si>
  <si>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 Air Blower หมายเลข 1 ที่โรงสูบน้ำล้าง 2 โรงงานผลิตน้ำบางเขน</t>
  </si>
  <si>
    <t>เฉพาะเจาะจง</t>
  </si>
  <si>
    <t>บจก.โปร ทรี ปั๊ม แอนด์ เซอร์วิส</t>
  </si>
  <si>
    <t>ราคาเหมาะสม</t>
  </si>
  <si>
    <t>เลขที่ 3300047569 วันที่ 3 กุมภาพันธ์ 2564</t>
  </si>
  <si>
    <t>จ้างซ่อมพื้นถังบรรจุสารส้ม หมายเลข 1 โรงงานผลิตน้ำบางเขน</t>
  </si>
  <si>
    <t>บจก.ท็อป คอมโพซิชั่น</t>
  </si>
  <si>
    <t>เลขที่ 3300047577 วันที่ 3 กุมภาพันธ์ 2564</t>
  </si>
  <si>
    <t>วัสดุอุปกรณ์ 6 รายการ</t>
  </si>
  <si>
    <t>บจก.สินไพบูลย์และบุตร</t>
  </si>
  <si>
    <t>เลขที่ 3300047588 วันที่ 3 กุมภาพันธ์ 2564</t>
  </si>
  <si>
    <t>Butterfly Valve ขนาด 8"</t>
  </si>
  <si>
    <t>บจก.เอ็มทีอี</t>
  </si>
  <si>
    <t>เลขที่ 3300047589 วันที่ 3 กุมภาพันธ์ 2564</t>
  </si>
  <si>
    <t>วัสดุอุปกรณ์ 16 รายการ</t>
  </si>
  <si>
    <t>เลขที่ 3300047598 วันที่ 4 กุมภาพันธ์ 2564</t>
  </si>
  <si>
    <t>วัสดุอุปกรณ์ 22 รายการ</t>
  </si>
  <si>
    <t>หจก.ตรีอุดม</t>
  </si>
  <si>
    <t>เลขที่ 3300047599 วันที่ 4 กุมภาพันธ์ 2564</t>
  </si>
  <si>
    <t>จ้างซ่อมกลึงเกลียว STEM NUT สำหรับ DRAIN VALVE บ่อกรองน้ำหมายเลข 41 โรงงานผลิตน้ำบางเขน</t>
  </si>
  <si>
    <t>บจก.ไทย เมทัลเทคนิค</t>
  </si>
  <si>
    <t>เลขที่ 3300047602 วันที่ 4 กุมภาพันธ์ 2564</t>
  </si>
  <si>
    <t>น้ำมันไฮดรอลิคและน้ำมันเครื่อง 2 รายการ</t>
  </si>
  <si>
    <t>บจก.จิรโรจน์เรือง 4289</t>
  </si>
  <si>
    <t>เลขที่ 3300047603 วันที่ 4 กุมภาพันธ์ 2564</t>
  </si>
  <si>
    <t>จ้างซ่อม Screw Air Compressor ATLAS COPCO เฟส 2 โรงงานผลิตน้ำมหาสวัสดิ์</t>
  </si>
  <si>
    <t>บจก.เค.เค.ซัพพลายพาร์ท แอนด์ ทูลส์</t>
  </si>
  <si>
    <t>เลขที่ 3300047604 วันที่ 4 กุมภาพันธ์ 2564</t>
  </si>
  <si>
    <t>วัสดุอุปกรณ์ 27 รายการ</t>
  </si>
  <si>
    <t>เลขที่ 3300047615 วันที่ 4 กุมภาพันธ์ 2564</t>
  </si>
  <si>
    <t>Cross Bearing สำหรับ Universal Joint</t>
  </si>
  <si>
    <t>บจก.ภูนิคม วิศวกรรม</t>
  </si>
  <si>
    <t>เลขที่ 3300047624 วันที่ 5 กุมภาพันธ์ 2564</t>
  </si>
  <si>
    <t>วัสดุสำหรับงานซ่อมระบบ Priming ของเครื่องสูบน้ำหมายเลข 8 จำนวน 21 รายการ</t>
  </si>
  <si>
    <t>เลขที่ 3300047634 วันที่ 5 กุมภาพันธ์ 2564</t>
  </si>
  <si>
    <t>วัสดุอุปกรณ์ 13 รายการ</t>
  </si>
  <si>
    <t>เลขที่ 3300047757 วันที่ 15 กุมภาพันธ์ 2564</t>
  </si>
  <si>
    <t>วัสดุอุปกรณ์สำหรับซ่อมเครื่องจักร 11 รายการ</t>
  </si>
  <si>
    <t>หจก.ธาราเอ็นจิเนียริ่ง</t>
  </si>
  <si>
    <t>เลขที่ 3300047758 วันที่ 15 กุมภาพันธ์ 2564</t>
  </si>
  <si>
    <t>จ้างซ่อมชุดเกียร์ถังตกตะกอน หมายเลข 4 โรงงานผลิตน้ำธนบุรี</t>
  </si>
  <si>
    <t>เลขที่ 3300047760 วันที่ 15 กุมภาพันธ์ 2564</t>
  </si>
  <si>
    <t>ชิ้นส่วนและอุปกรณ์เครื่องจ่ายคลอรีน ยี่ห้อ Aqus 28 รายการ</t>
  </si>
  <si>
    <t>บจก.ดรากอนอล</t>
  </si>
  <si>
    <t>เลขที่ 3300047765 วันที่ 15 กุมภาพันธ์ 2564</t>
  </si>
  <si>
    <t>จ้างซ่อมปั๊มลมลูกสูบ PUMA PP275 ที่โรงงานผลิตน้ำมหาสวัสดิ์</t>
  </si>
  <si>
    <t>เลขที่ 3300047804 วันที่ 16 กุมภาพันธ์ 2564</t>
  </si>
  <si>
    <t>จ้างซ่อมผิว Babbitt Bearing ของเครื่องสูบน้ำหมายเลข 10 โรงสูบส่งน้ำ 2 โรงงานผลิตน้ำบางเขน</t>
  </si>
  <si>
    <t>บจก.แอดวานซ์ เซอร์เฟส เทคโนโลยี</t>
  </si>
  <si>
    <t>เลขที่ 3300047829 วันที่ 17 กุมภาพันธ์ 2564</t>
  </si>
  <si>
    <t>อะไหล่สิ้นเปลืองปั๊มลมสกรู 12 รายการ</t>
  </si>
  <si>
    <t>เลขที่ 3300047847 วันที่ 18 กุมภาพันธ์ 2564</t>
  </si>
  <si>
    <t>วัสดุอุปกรณ์ 12 รายการ</t>
  </si>
  <si>
    <t>เลขที่ 3300047887 วันที่ 22 กุมภาพันธ์ 2564</t>
  </si>
  <si>
    <t>จ้างซ่อม Butterfly valve DN350 โรงงานผลิตน้ำมหาสวัสดิ์</t>
  </si>
  <si>
    <t>เลขที่ 3300047888 วันที่ 22 กุมภาพันธ์ 2564</t>
  </si>
  <si>
    <t>AIR FILTER ELEMENT</t>
  </si>
  <si>
    <t>บจก.พรีเมี่ยม อิควิปเม้นท์ แอนด์ เอ็นจิเนียริ่ง</t>
  </si>
  <si>
    <t>เลขที่ 3300047935 วันที่ 24 กุมภาพันธ์ 2564</t>
  </si>
  <si>
    <t>จ้างซ่อม Support Bottom Drain ถังตกตะกอน หมายเลข 1-4 โรงงานผลิตน้ำธนบุรี</t>
  </si>
  <si>
    <t>เลขที่ 3300047936 วันที่ 24 กุมภาพันธ์ 2564</t>
  </si>
  <si>
    <t>วัสดุอุปกรณ์ 10 รายการ</t>
  </si>
  <si>
    <t>เลขที่ 3300047957 วันที่ 25 กุมภาพันธ์ 2564</t>
  </si>
  <si>
    <t>งานจ้าง Overhaul เครื่องสูบน้ำดิบ</t>
  </si>
  <si>
    <t>วิธี e-Bidding</t>
  </si>
  <si>
    <t>บริษัท พลูโตเทค จำกัด</t>
  </si>
  <si>
    <t>ผ่านคุณสมบัติและราคาต่ำสุด</t>
  </si>
  <si>
    <t>สัญญาเลขที่ จล.(ฝบย) 3/2564</t>
  </si>
  <si>
    <t xml:space="preserve">พร้อมมอเตอร์ หมายเลข P-RW3 </t>
  </si>
  <si>
    <t>บริษัท มาร์แชล ฟลูอิด จำกัด</t>
  </si>
  <si>
    <t>ลงวันที่ 5 กุมภาพันธ์ 2564</t>
  </si>
  <si>
    <t>ที่โรงสูบน้ำดิบ 2 โรงงานผลิตน้ำมหาสวัสดิ์</t>
  </si>
  <si>
    <t>บริษัท จักรวัตร อินดัสเทรียล จำกัด</t>
  </si>
  <si>
    <t>บริษัท แม็ค มอเตอร์ เซอร์วิส เซ็นเตอร์ จำกัด</t>
  </si>
  <si>
    <t>บริษัท ประเสริฐอัลไลด์ จำกัด</t>
  </si>
  <si>
    <t>บริษัท เอเซียมอเตอร์ เซอร์วิส เซ็นเตอร์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</si>
</sst>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22"/>
      <name val="TH SarabunPSK"/>
      <family val="2"/>
    </font>
    <font>
      <sz val="2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shrinkToFit="1"/>
    </xf>
    <xf numFmtId="43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 shrinkToFit="1"/>
    </xf>
    <xf numFmtId="43" fontId="8" fillId="0" borderId="10" xfId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188" fontId="8" fillId="0" borderId="10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zoomScale="60" zoomScaleNormal="90" workbookViewId="0">
      <selection activeCell="C12" sqref="C12"/>
    </sheetView>
  </sheetViews>
  <sheetFormatPr defaultRowHeight="24" x14ac:dyDescent="0.55000000000000004"/>
  <cols>
    <col min="1" max="1" width="7.625" style="43" customWidth="1"/>
    <col min="2" max="2" width="20.75" style="43" hidden="1" customWidth="1"/>
    <col min="3" max="3" width="35.75" style="2" customWidth="1"/>
    <col min="4" max="5" width="15.5" style="44" customWidth="1"/>
    <col min="6" max="6" width="16.125" style="43" customWidth="1"/>
    <col min="7" max="7" width="29.375" style="43" customWidth="1"/>
    <col min="8" max="8" width="15.625" style="45" customWidth="1"/>
    <col min="9" max="9" width="29.25" style="43" customWidth="1"/>
    <col min="10" max="10" width="19.125" style="46" customWidth="1"/>
    <col min="11" max="11" width="17.625" style="43" customWidth="1"/>
    <col min="12" max="12" width="38.75" style="43" customWidth="1"/>
    <col min="13" max="14" width="9" style="2"/>
    <col min="15" max="16384" width="9" style="3"/>
  </cols>
  <sheetData>
    <row r="1" spans="1:14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3.25" customHeight="1" x14ac:dyDescent="0.7">
      <c r="A3" s="5"/>
      <c r="B3" s="5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</row>
    <row r="4" spans="1:14" ht="23.25" customHeight="1" x14ac:dyDescent="0.55000000000000004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7" t="s">
        <v>8</v>
      </c>
      <c r="G4" s="9" t="s">
        <v>9</v>
      </c>
      <c r="H4" s="10"/>
      <c r="I4" s="11" t="s">
        <v>10</v>
      </c>
      <c r="J4" s="12"/>
      <c r="K4" s="7" t="s">
        <v>11</v>
      </c>
      <c r="L4" s="13" t="s">
        <v>12</v>
      </c>
      <c r="M4" s="14"/>
      <c r="N4" s="14"/>
    </row>
    <row r="5" spans="1:14" ht="55.5" x14ac:dyDescent="0.55000000000000004">
      <c r="A5" s="15"/>
      <c r="B5" s="15"/>
      <c r="C5" s="15"/>
      <c r="D5" s="16"/>
      <c r="E5" s="16"/>
      <c r="F5" s="15"/>
      <c r="G5" s="17" t="s">
        <v>13</v>
      </c>
      <c r="H5" s="18" t="s">
        <v>14</v>
      </c>
      <c r="I5" s="19" t="s">
        <v>15</v>
      </c>
      <c r="J5" s="20" t="s">
        <v>16</v>
      </c>
      <c r="K5" s="15"/>
      <c r="L5" s="21"/>
      <c r="M5" s="14"/>
      <c r="N5" s="14"/>
    </row>
    <row r="6" spans="1:14" ht="48" x14ac:dyDescent="0.55000000000000004">
      <c r="A6" s="22">
        <v>1</v>
      </c>
      <c r="B6" s="23"/>
      <c r="C6" s="24" t="s">
        <v>17</v>
      </c>
      <c r="D6" s="25">
        <v>417300</v>
      </c>
      <c r="E6" s="26">
        <f>D6</f>
        <v>417300</v>
      </c>
      <c r="F6" s="27" t="s">
        <v>18</v>
      </c>
      <c r="G6" s="22" t="s">
        <v>19</v>
      </c>
      <c r="H6" s="28">
        <f>E6</f>
        <v>417300</v>
      </c>
      <c r="I6" s="27" t="str">
        <f>G6</f>
        <v>บจก.โปร ทรี ปั๊ม แอนด์ เซอร์วิส</v>
      </c>
      <c r="J6" s="26">
        <v>417300</v>
      </c>
      <c r="K6" s="29" t="s">
        <v>20</v>
      </c>
      <c r="L6" s="30" t="s">
        <v>21</v>
      </c>
      <c r="M6" s="14"/>
      <c r="N6" s="14"/>
    </row>
    <row r="7" spans="1:14" ht="48" x14ac:dyDescent="0.55000000000000004">
      <c r="A7" s="22">
        <v>2</v>
      </c>
      <c r="B7" s="23"/>
      <c r="C7" s="24" t="s">
        <v>22</v>
      </c>
      <c r="D7" s="25">
        <v>288900</v>
      </c>
      <c r="E7" s="26">
        <f t="shared" ref="E7:E29" si="0">D7</f>
        <v>288900</v>
      </c>
      <c r="F7" s="27" t="s">
        <v>18</v>
      </c>
      <c r="G7" s="22" t="s">
        <v>23</v>
      </c>
      <c r="H7" s="28">
        <f t="shared" ref="H7" si="1">E7</f>
        <v>288900</v>
      </c>
      <c r="I7" s="27" t="str">
        <f t="shared" ref="I7" si="2">G7</f>
        <v>บจก.ท็อป คอมโพซิชั่น</v>
      </c>
      <c r="J7" s="26">
        <v>288900</v>
      </c>
      <c r="K7" s="29" t="s">
        <v>20</v>
      </c>
      <c r="L7" s="30" t="s">
        <v>24</v>
      </c>
      <c r="M7" s="14"/>
      <c r="N7" s="14"/>
    </row>
    <row r="8" spans="1:14" ht="30.75" x14ac:dyDescent="0.55000000000000004">
      <c r="A8" s="22">
        <v>3</v>
      </c>
      <c r="B8" s="23"/>
      <c r="C8" s="31" t="s">
        <v>25</v>
      </c>
      <c r="D8" s="25">
        <v>5659.23</v>
      </c>
      <c r="E8" s="26">
        <f t="shared" si="0"/>
        <v>5659.23</v>
      </c>
      <c r="F8" s="27" t="s">
        <v>18</v>
      </c>
      <c r="G8" s="22" t="s">
        <v>26</v>
      </c>
      <c r="H8" s="28">
        <f>E8</f>
        <v>5659.23</v>
      </c>
      <c r="I8" s="27" t="str">
        <f>G8</f>
        <v>บจก.สินไพบูลย์และบุตร</v>
      </c>
      <c r="J8" s="26">
        <v>5659.23</v>
      </c>
      <c r="K8" s="29" t="s">
        <v>20</v>
      </c>
      <c r="L8" s="30" t="s">
        <v>27</v>
      </c>
      <c r="M8" s="14"/>
      <c r="N8" s="14"/>
    </row>
    <row r="9" spans="1:14" ht="30.75" x14ac:dyDescent="0.55000000000000004">
      <c r="A9" s="22">
        <v>4</v>
      </c>
      <c r="B9" s="23"/>
      <c r="C9" s="31" t="s">
        <v>28</v>
      </c>
      <c r="D9" s="25">
        <v>35310</v>
      </c>
      <c r="E9" s="26">
        <f t="shared" si="0"/>
        <v>35310</v>
      </c>
      <c r="F9" s="27" t="s">
        <v>18</v>
      </c>
      <c r="G9" s="22" t="s">
        <v>29</v>
      </c>
      <c r="H9" s="28">
        <f t="shared" ref="H9:H20" si="3">E9</f>
        <v>35310</v>
      </c>
      <c r="I9" s="27" t="str">
        <f t="shared" ref="I9:I20" si="4">G9</f>
        <v>บจก.เอ็มทีอี</v>
      </c>
      <c r="J9" s="26">
        <v>35310</v>
      </c>
      <c r="K9" s="29" t="s">
        <v>20</v>
      </c>
      <c r="L9" s="30" t="s">
        <v>30</v>
      </c>
      <c r="M9" s="14"/>
      <c r="N9" s="14"/>
    </row>
    <row r="10" spans="1:14" ht="30.75" x14ac:dyDescent="0.55000000000000004">
      <c r="A10" s="22">
        <v>5</v>
      </c>
      <c r="B10" s="23"/>
      <c r="C10" s="31" t="s">
        <v>31</v>
      </c>
      <c r="D10" s="25">
        <v>22968.62</v>
      </c>
      <c r="E10" s="26">
        <f t="shared" si="0"/>
        <v>22968.62</v>
      </c>
      <c r="F10" s="27" t="s">
        <v>18</v>
      </c>
      <c r="G10" s="22" t="s">
        <v>26</v>
      </c>
      <c r="H10" s="28">
        <f t="shared" si="3"/>
        <v>22968.62</v>
      </c>
      <c r="I10" s="27" t="str">
        <f t="shared" si="4"/>
        <v>บจก.สินไพบูลย์และบุตร</v>
      </c>
      <c r="J10" s="26">
        <v>22968.62</v>
      </c>
      <c r="K10" s="29" t="s">
        <v>20</v>
      </c>
      <c r="L10" s="30" t="s">
        <v>32</v>
      </c>
      <c r="M10" s="14"/>
      <c r="N10" s="14"/>
    </row>
    <row r="11" spans="1:14" ht="30.75" x14ac:dyDescent="0.55000000000000004">
      <c r="A11" s="22">
        <v>6</v>
      </c>
      <c r="B11" s="23"/>
      <c r="C11" s="31" t="s">
        <v>33</v>
      </c>
      <c r="D11" s="25">
        <v>98977.14</v>
      </c>
      <c r="E11" s="26">
        <f t="shared" si="0"/>
        <v>98977.14</v>
      </c>
      <c r="F11" s="27" t="s">
        <v>18</v>
      </c>
      <c r="G11" s="32" t="s">
        <v>34</v>
      </c>
      <c r="H11" s="28">
        <f t="shared" si="3"/>
        <v>98977.14</v>
      </c>
      <c r="I11" s="33" t="str">
        <f t="shared" si="4"/>
        <v>หจก.ตรีอุดม</v>
      </c>
      <c r="J11" s="26">
        <v>98752.44</v>
      </c>
      <c r="K11" s="29" t="s">
        <v>20</v>
      </c>
      <c r="L11" s="30" t="s">
        <v>35</v>
      </c>
      <c r="M11" s="14"/>
      <c r="N11" s="14"/>
    </row>
    <row r="12" spans="1:14" ht="72" x14ac:dyDescent="0.55000000000000004">
      <c r="A12" s="22">
        <v>7</v>
      </c>
      <c r="B12" s="23"/>
      <c r="C12" s="24" t="s">
        <v>36</v>
      </c>
      <c r="D12" s="25">
        <v>2996</v>
      </c>
      <c r="E12" s="26">
        <f t="shared" si="0"/>
        <v>2996</v>
      </c>
      <c r="F12" s="27" t="s">
        <v>18</v>
      </c>
      <c r="G12" s="22" t="s">
        <v>37</v>
      </c>
      <c r="H12" s="28">
        <f t="shared" si="3"/>
        <v>2996</v>
      </c>
      <c r="I12" s="27" t="str">
        <f t="shared" si="4"/>
        <v>บจก.ไทย เมทัลเทคนิค</v>
      </c>
      <c r="J12" s="26">
        <v>2996</v>
      </c>
      <c r="K12" s="29" t="s">
        <v>20</v>
      </c>
      <c r="L12" s="30" t="s">
        <v>38</v>
      </c>
      <c r="M12" s="14"/>
      <c r="N12" s="14"/>
    </row>
    <row r="13" spans="1:14" ht="30.75" x14ac:dyDescent="0.55000000000000004">
      <c r="A13" s="22">
        <v>8</v>
      </c>
      <c r="B13" s="23"/>
      <c r="C13" s="24" t="s">
        <v>39</v>
      </c>
      <c r="D13" s="25">
        <v>99510</v>
      </c>
      <c r="E13" s="26">
        <f t="shared" si="0"/>
        <v>99510</v>
      </c>
      <c r="F13" s="27" t="s">
        <v>18</v>
      </c>
      <c r="G13" s="22" t="s">
        <v>40</v>
      </c>
      <c r="H13" s="28">
        <f t="shared" si="3"/>
        <v>99510</v>
      </c>
      <c r="I13" s="27" t="str">
        <f t="shared" si="4"/>
        <v>บจก.จิรโรจน์เรือง 4289</v>
      </c>
      <c r="J13" s="26">
        <v>99510</v>
      </c>
      <c r="K13" s="29" t="s">
        <v>20</v>
      </c>
      <c r="L13" s="30" t="s">
        <v>41</v>
      </c>
      <c r="M13" s="14"/>
      <c r="N13" s="14"/>
    </row>
    <row r="14" spans="1:14" ht="48" x14ac:dyDescent="0.55000000000000004">
      <c r="A14" s="22">
        <v>9</v>
      </c>
      <c r="B14" s="23"/>
      <c r="C14" s="24" t="s">
        <v>42</v>
      </c>
      <c r="D14" s="25">
        <v>98440</v>
      </c>
      <c r="E14" s="26">
        <f t="shared" si="0"/>
        <v>98440</v>
      </c>
      <c r="F14" s="27" t="s">
        <v>18</v>
      </c>
      <c r="G14" s="34" t="s">
        <v>43</v>
      </c>
      <c r="H14" s="28">
        <f t="shared" si="3"/>
        <v>98440</v>
      </c>
      <c r="I14" s="35" t="str">
        <f t="shared" si="4"/>
        <v>บจก.เค.เค.ซัพพลายพาร์ท แอนด์ ทูลส์</v>
      </c>
      <c r="J14" s="26">
        <v>96300</v>
      </c>
      <c r="K14" s="29" t="s">
        <v>20</v>
      </c>
      <c r="L14" s="30" t="s">
        <v>44</v>
      </c>
      <c r="M14" s="14"/>
      <c r="N14" s="14"/>
    </row>
    <row r="15" spans="1:14" ht="33" x14ac:dyDescent="0.55000000000000004">
      <c r="A15" s="22">
        <v>10</v>
      </c>
      <c r="B15" s="23"/>
      <c r="C15" s="31" t="s">
        <v>45</v>
      </c>
      <c r="D15" s="25">
        <v>12875.85</v>
      </c>
      <c r="E15" s="26">
        <f t="shared" si="0"/>
        <v>12875.85</v>
      </c>
      <c r="F15" s="27" t="s">
        <v>18</v>
      </c>
      <c r="G15" s="36" t="s">
        <v>34</v>
      </c>
      <c r="H15" s="28">
        <f t="shared" si="3"/>
        <v>12875.85</v>
      </c>
      <c r="I15" s="37" t="str">
        <f t="shared" si="4"/>
        <v>หจก.ตรีอุดม</v>
      </c>
      <c r="J15" s="26">
        <v>12875.85</v>
      </c>
      <c r="K15" s="29" t="s">
        <v>20</v>
      </c>
      <c r="L15" s="30" t="s">
        <v>46</v>
      </c>
      <c r="M15" s="14"/>
      <c r="N15" s="14"/>
    </row>
    <row r="16" spans="1:14" ht="30.75" x14ac:dyDescent="0.55000000000000004">
      <c r="A16" s="22">
        <v>11</v>
      </c>
      <c r="B16" s="23"/>
      <c r="C16" s="38" t="s">
        <v>47</v>
      </c>
      <c r="D16" s="25">
        <v>80250</v>
      </c>
      <c r="E16" s="26">
        <f t="shared" si="0"/>
        <v>80250</v>
      </c>
      <c r="F16" s="27" t="s">
        <v>18</v>
      </c>
      <c r="G16" s="22" t="s">
        <v>48</v>
      </c>
      <c r="H16" s="28">
        <f t="shared" si="3"/>
        <v>80250</v>
      </c>
      <c r="I16" s="27" t="str">
        <f t="shared" si="4"/>
        <v>บจก.ภูนิคม วิศวกรรม</v>
      </c>
      <c r="J16" s="26">
        <v>80250</v>
      </c>
      <c r="K16" s="29" t="s">
        <v>20</v>
      </c>
      <c r="L16" s="30" t="s">
        <v>49</v>
      </c>
      <c r="M16" s="14"/>
      <c r="N16" s="14"/>
    </row>
    <row r="17" spans="1:14" ht="48" x14ac:dyDescent="0.55000000000000004">
      <c r="A17" s="22">
        <v>12</v>
      </c>
      <c r="B17" s="23"/>
      <c r="C17" s="24" t="s">
        <v>50</v>
      </c>
      <c r="D17" s="25">
        <v>24170.77</v>
      </c>
      <c r="E17" s="26">
        <f t="shared" si="0"/>
        <v>24170.77</v>
      </c>
      <c r="F17" s="27" t="s">
        <v>18</v>
      </c>
      <c r="G17" s="36" t="s">
        <v>34</v>
      </c>
      <c r="H17" s="28">
        <f t="shared" si="3"/>
        <v>24170.77</v>
      </c>
      <c r="I17" s="37" t="str">
        <f t="shared" si="4"/>
        <v>หจก.ตรีอุดม</v>
      </c>
      <c r="J17" s="26">
        <v>24170.77</v>
      </c>
      <c r="K17" s="29" t="s">
        <v>20</v>
      </c>
      <c r="L17" s="30" t="s">
        <v>51</v>
      </c>
      <c r="M17" s="14"/>
      <c r="N17" s="14"/>
    </row>
    <row r="18" spans="1:14" ht="30.75" x14ac:dyDescent="0.55000000000000004">
      <c r="A18" s="22">
        <v>13</v>
      </c>
      <c r="B18" s="23"/>
      <c r="C18" s="31" t="s">
        <v>52</v>
      </c>
      <c r="D18" s="25">
        <v>95715.78</v>
      </c>
      <c r="E18" s="26">
        <f>D18</f>
        <v>95715.78</v>
      </c>
      <c r="F18" s="27" t="s">
        <v>18</v>
      </c>
      <c r="G18" s="34" t="s">
        <v>26</v>
      </c>
      <c r="H18" s="28">
        <f>E18</f>
        <v>95715.78</v>
      </c>
      <c r="I18" s="35" t="str">
        <f>G18</f>
        <v>บจก.สินไพบูลย์และบุตร</v>
      </c>
      <c r="J18" s="26">
        <v>95551</v>
      </c>
      <c r="K18" s="29" t="s">
        <v>20</v>
      </c>
      <c r="L18" s="30" t="s">
        <v>53</v>
      </c>
      <c r="M18" s="14"/>
      <c r="N18" s="14"/>
    </row>
    <row r="19" spans="1:14" ht="30.75" x14ac:dyDescent="0.55000000000000004">
      <c r="A19" s="22">
        <v>14</v>
      </c>
      <c r="B19" s="23"/>
      <c r="C19" s="24" t="s">
        <v>54</v>
      </c>
      <c r="D19" s="25">
        <v>32592.2</v>
      </c>
      <c r="E19" s="26">
        <f t="shared" si="0"/>
        <v>32592.2</v>
      </c>
      <c r="F19" s="27" t="s">
        <v>18</v>
      </c>
      <c r="G19" s="32" t="s">
        <v>55</v>
      </c>
      <c r="H19" s="28">
        <f t="shared" si="3"/>
        <v>32592.2</v>
      </c>
      <c r="I19" s="33" t="str">
        <f t="shared" si="4"/>
        <v>หจก.ธาราเอ็นจิเนียริ่ง</v>
      </c>
      <c r="J19" s="26">
        <v>32416.720000000001</v>
      </c>
      <c r="K19" s="29" t="s">
        <v>20</v>
      </c>
      <c r="L19" s="30" t="s">
        <v>56</v>
      </c>
      <c r="M19" s="14"/>
      <c r="N19" s="14"/>
    </row>
    <row r="20" spans="1:14" ht="48" x14ac:dyDescent="0.55000000000000004">
      <c r="A20" s="22">
        <v>15</v>
      </c>
      <c r="B20" s="23"/>
      <c r="C20" s="24" t="s">
        <v>57</v>
      </c>
      <c r="D20" s="25">
        <v>135355</v>
      </c>
      <c r="E20" s="26">
        <f t="shared" si="0"/>
        <v>135355</v>
      </c>
      <c r="F20" s="27" t="s">
        <v>18</v>
      </c>
      <c r="G20" s="22" t="s">
        <v>48</v>
      </c>
      <c r="H20" s="28">
        <f t="shared" si="3"/>
        <v>135355</v>
      </c>
      <c r="I20" s="27" t="str">
        <f t="shared" si="4"/>
        <v>บจก.ภูนิคม วิศวกรรม</v>
      </c>
      <c r="J20" s="26">
        <v>135355</v>
      </c>
      <c r="K20" s="29" t="s">
        <v>20</v>
      </c>
      <c r="L20" s="30" t="s">
        <v>58</v>
      </c>
      <c r="M20" s="14"/>
      <c r="N20" s="14"/>
    </row>
    <row r="21" spans="1:14" ht="48" x14ac:dyDescent="0.55000000000000004">
      <c r="A21" s="22">
        <v>16</v>
      </c>
      <c r="B21" s="23"/>
      <c r="C21" s="24" t="s">
        <v>59</v>
      </c>
      <c r="D21" s="25">
        <v>139100</v>
      </c>
      <c r="E21" s="26">
        <f t="shared" si="0"/>
        <v>139100</v>
      </c>
      <c r="F21" s="27" t="s">
        <v>18</v>
      </c>
      <c r="G21" s="22" t="s">
        <v>60</v>
      </c>
      <c r="H21" s="28">
        <f>E21</f>
        <v>139100</v>
      </c>
      <c r="I21" s="27" t="str">
        <f>G21</f>
        <v>บจก.ดรากอนอล</v>
      </c>
      <c r="J21" s="26">
        <v>139100</v>
      </c>
      <c r="K21" s="29" t="s">
        <v>20</v>
      </c>
      <c r="L21" s="30" t="s">
        <v>61</v>
      </c>
      <c r="M21" s="14"/>
      <c r="N21" s="14"/>
    </row>
    <row r="22" spans="1:14" ht="48" x14ac:dyDescent="0.55000000000000004">
      <c r="A22" s="22">
        <v>17</v>
      </c>
      <c r="B22" s="23"/>
      <c r="C22" s="24" t="s">
        <v>62</v>
      </c>
      <c r="D22" s="25">
        <v>48685</v>
      </c>
      <c r="E22" s="26">
        <f t="shared" si="0"/>
        <v>48685</v>
      </c>
      <c r="F22" s="27" t="s">
        <v>18</v>
      </c>
      <c r="G22" s="34" t="s">
        <v>43</v>
      </c>
      <c r="H22" s="28">
        <f>E22</f>
        <v>48685</v>
      </c>
      <c r="I22" s="35" t="str">
        <f>G22</f>
        <v>บจก.เค.เค.ซัพพลายพาร์ท แอนด์ ทูลส์</v>
      </c>
      <c r="J22" s="26">
        <v>48150</v>
      </c>
      <c r="K22" s="29" t="s">
        <v>20</v>
      </c>
      <c r="L22" s="30" t="s">
        <v>63</v>
      </c>
      <c r="M22" s="14"/>
      <c r="N22" s="14"/>
    </row>
    <row r="23" spans="1:14" ht="72" x14ac:dyDescent="0.55000000000000004">
      <c r="A23" s="22">
        <v>18</v>
      </c>
      <c r="B23" s="23"/>
      <c r="C23" s="24" t="s">
        <v>64</v>
      </c>
      <c r="D23" s="25">
        <v>353100</v>
      </c>
      <c r="E23" s="26">
        <f t="shared" si="0"/>
        <v>353100</v>
      </c>
      <c r="F23" s="27" t="s">
        <v>18</v>
      </c>
      <c r="G23" s="34" t="s">
        <v>65</v>
      </c>
      <c r="H23" s="28">
        <f>E23</f>
        <v>353100</v>
      </c>
      <c r="I23" s="35" t="str">
        <f>G23</f>
        <v>บจก.แอดวานซ์ เซอร์เฟส เทคโนโลยี</v>
      </c>
      <c r="J23" s="26">
        <v>353100</v>
      </c>
      <c r="K23" s="29" t="s">
        <v>20</v>
      </c>
      <c r="L23" s="30" t="s">
        <v>66</v>
      </c>
      <c r="M23" s="14"/>
      <c r="N23" s="14"/>
    </row>
    <row r="24" spans="1:14" ht="30.75" x14ac:dyDescent="0.55000000000000004">
      <c r="A24" s="22">
        <v>19</v>
      </c>
      <c r="B24" s="23"/>
      <c r="C24" s="38" t="s">
        <v>67</v>
      </c>
      <c r="D24" s="25">
        <v>63472.4</v>
      </c>
      <c r="E24" s="26">
        <f t="shared" si="0"/>
        <v>63472.4</v>
      </c>
      <c r="F24" s="27" t="s">
        <v>18</v>
      </c>
      <c r="G24" s="34" t="s">
        <v>43</v>
      </c>
      <c r="H24" s="28">
        <f>E24</f>
        <v>63472.4</v>
      </c>
      <c r="I24" s="35" t="str">
        <f>G24</f>
        <v>บจก.เค.เค.ซัพพลายพาร์ท แอนด์ ทูลส์</v>
      </c>
      <c r="J24" s="26">
        <v>62060</v>
      </c>
      <c r="K24" s="29" t="s">
        <v>20</v>
      </c>
      <c r="L24" s="30" t="s">
        <v>68</v>
      </c>
      <c r="M24" s="14"/>
      <c r="N24" s="14"/>
    </row>
    <row r="25" spans="1:14" ht="30.75" x14ac:dyDescent="0.55000000000000004">
      <c r="A25" s="22">
        <v>20</v>
      </c>
      <c r="B25" s="23"/>
      <c r="C25" s="31" t="s">
        <v>69</v>
      </c>
      <c r="D25" s="25">
        <v>39718.400000000001</v>
      </c>
      <c r="E25" s="26">
        <f t="shared" si="0"/>
        <v>39718.400000000001</v>
      </c>
      <c r="F25" s="27" t="s">
        <v>18</v>
      </c>
      <c r="G25" s="22" t="s">
        <v>48</v>
      </c>
      <c r="H25" s="28">
        <f t="shared" ref="H25" si="5">E25</f>
        <v>39718.400000000001</v>
      </c>
      <c r="I25" s="27" t="str">
        <f t="shared" ref="I25" si="6">G25</f>
        <v>บจก.ภูนิคม วิศวกรรม</v>
      </c>
      <c r="J25" s="26">
        <v>39718.400000000001</v>
      </c>
      <c r="K25" s="29" t="s">
        <v>20</v>
      </c>
      <c r="L25" s="30" t="s">
        <v>70</v>
      </c>
      <c r="M25" s="14"/>
      <c r="N25" s="14"/>
    </row>
    <row r="26" spans="1:14" ht="48" x14ac:dyDescent="0.55000000000000004">
      <c r="A26" s="22">
        <v>21</v>
      </c>
      <c r="B26" s="23"/>
      <c r="C26" s="24" t="s">
        <v>71</v>
      </c>
      <c r="D26" s="25">
        <v>23540</v>
      </c>
      <c r="E26" s="26">
        <f t="shared" si="0"/>
        <v>23540</v>
      </c>
      <c r="F26" s="27" t="s">
        <v>18</v>
      </c>
      <c r="G26" s="22" t="s">
        <v>48</v>
      </c>
      <c r="H26" s="28">
        <f>E26</f>
        <v>23540</v>
      </c>
      <c r="I26" s="27" t="str">
        <f>G26</f>
        <v>บจก.ภูนิคม วิศวกรรม</v>
      </c>
      <c r="J26" s="26">
        <v>23540</v>
      </c>
      <c r="K26" s="29" t="s">
        <v>20</v>
      </c>
      <c r="L26" s="30" t="s">
        <v>72</v>
      </c>
      <c r="M26" s="14"/>
      <c r="N26" s="14"/>
    </row>
    <row r="27" spans="1:14" ht="30.75" x14ac:dyDescent="0.55000000000000004">
      <c r="A27" s="22">
        <v>22</v>
      </c>
      <c r="B27" s="23"/>
      <c r="C27" s="31" t="s">
        <v>73</v>
      </c>
      <c r="D27" s="25">
        <v>62240</v>
      </c>
      <c r="E27" s="26">
        <f t="shared" si="0"/>
        <v>62240</v>
      </c>
      <c r="F27" s="27" t="s">
        <v>18</v>
      </c>
      <c r="G27" s="39" t="s">
        <v>74</v>
      </c>
      <c r="H27" s="28">
        <f>E27</f>
        <v>62240</v>
      </c>
      <c r="I27" s="40" t="str">
        <f>G27</f>
        <v>บจก.พรีเมี่ยม อิควิปเม้นท์ แอนด์ เอ็นจิเนียริ่ง</v>
      </c>
      <c r="J27" s="26">
        <v>62240</v>
      </c>
      <c r="K27" s="29" t="s">
        <v>20</v>
      </c>
      <c r="L27" s="30" t="s">
        <v>75</v>
      </c>
      <c r="M27" s="14"/>
      <c r="N27" s="14"/>
    </row>
    <row r="28" spans="1:14" ht="48" x14ac:dyDescent="0.55000000000000004">
      <c r="A28" s="22">
        <v>23</v>
      </c>
      <c r="B28" s="23"/>
      <c r="C28" s="24" t="s">
        <v>76</v>
      </c>
      <c r="D28" s="25">
        <v>74300.800000000003</v>
      </c>
      <c r="E28" s="26">
        <f t="shared" si="0"/>
        <v>74300.800000000003</v>
      </c>
      <c r="F28" s="27" t="s">
        <v>18</v>
      </c>
      <c r="G28" s="41" t="s">
        <v>48</v>
      </c>
      <c r="H28" s="28">
        <f>E28</f>
        <v>74300.800000000003</v>
      </c>
      <c r="I28" s="42" t="str">
        <f>G28</f>
        <v>บจก.ภูนิคม วิศวกรรม</v>
      </c>
      <c r="J28" s="26">
        <v>74300.800000000003</v>
      </c>
      <c r="K28" s="29" t="s">
        <v>20</v>
      </c>
      <c r="L28" s="30" t="s">
        <v>77</v>
      </c>
      <c r="M28" s="14"/>
      <c r="N28" s="14"/>
    </row>
    <row r="29" spans="1:14" ht="30.75" x14ac:dyDescent="0.55000000000000004">
      <c r="A29" s="22">
        <v>24</v>
      </c>
      <c r="B29" s="23"/>
      <c r="C29" s="31" t="s">
        <v>78</v>
      </c>
      <c r="D29" s="25">
        <v>22416.5</v>
      </c>
      <c r="E29" s="26">
        <f t="shared" si="0"/>
        <v>22416.5</v>
      </c>
      <c r="F29" s="27" t="s">
        <v>18</v>
      </c>
      <c r="G29" s="22" t="s">
        <v>55</v>
      </c>
      <c r="H29" s="28">
        <f t="shared" ref="H29" si="7">E29</f>
        <v>22416.5</v>
      </c>
      <c r="I29" s="27" t="str">
        <f t="shared" ref="I29" si="8">G29</f>
        <v>หจก.ธาราเอ็นจิเนียริ่ง</v>
      </c>
      <c r="J29" s="26">
        <v>22416.5</v>
      </c>
      <c r="K29" s="29" t="s">
        <v>20</v>
      </c>
      <c r="L29" s="30" t="s">
        <v>79</v>
      </c>
      <c r="M29" s="14"/>
      <c r="N29" s="14"/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view="pageBreakPreview" zoomScale="60" zoomScaleNormal="60" workbookViewId="0">
      <selection activeCell="D15" sqref="D15"/>
    </sheetView>
  </sheetViews>
  <sheetFormatPr defaultRowHeight="24" x14ac:dyDescent="0.55000000000000004"/>
  <cols>
    <col min="1" max="1" width="7.625" style="43" customWidth="1"/>
    <col min="2" max="2" width="35.75" style="2" customWidth="1"/>
    <col min="3" max="4" width="15.5" style="44" customWidth="1"/>
    <col min="5" max="5" width="16.125" style="43" customWidth="1"/>
    <col min="6" max="6" width="29.375" style="43" customWidth="1"/>
    <col min="7" max="7" width="15.625" style="45" customWidth="1"/>
    <col min="8" max="8" width="29.5" style="43" customWidth="1"/>
    <col min="9" max="9" width="19.125" style="46" customWidth="1"/>
    <col min="10" max="10" width="17.625" style="43" customWidth="1"/>
    <col min="11" max="11" width="36.5" style="43" customWidth="1"/>
    <col min="12" max="13" width="9" style="2"/>
    <col min="14" max="16384" width="9" style="3"/>
  </cols>
  <sheetData>
    <row r="1" spans="1:13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23.25" customHeight="1" x14ac:dyDescent="0.7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</row>
    <row r="4" spans="1:13" ht="23.25" customHeight="1" x14ac:dyDescent="0.55000000000000004">
      <c r="A4" s="7" t="s">
        <v>3</v>
      </c>
      <c r="B4" s="7" t="s">
        <v>5</v>
      </c>
      <c r="C4" s="8" t="s">
        <v>6</v>
      </c>
      <c r="D4" s="8" t="s">
        <v>7</v>
      </c>
      <c r="E4" s="7" t="s">
        <v>8</v>
      </c>
      <c r="F4" s="9" t="s">
        <v>9</v>
      </c>
      <c r="G4" s="10"/>
      <c r="H4" s="11" t="s">
        <v>10</v>
      </c>
      <c r="I4" s="12"/>
      <c r="J4" s="7" t="s">
        <v>11</v>
      </c>
      <c r="K4" s="13" t="s">
        <v>12</v>
      </c>
      <c r="L4" s="14"/>
      <c r="M4" s="14"/>
    </row>
    <row r="5" spans="1:13" ht="55.5" x14ac:dyDescent="0.55000000000000004">
      <c r="A5" s="15"/>
      <c r="B5" s="15"/>
      <c r="C5" s="16"/>
      <c r="D5" s="16"/>
      <c r="E5" s="15"/>
      <c r="F5" s="17" t="s">
        <v>13</v>
      </c>
      <c r="G5" s="18" t="s">
        <v>14</v>
      </c>
      <c r="H5" s="19" t="s">
        <v>15</v>
      </c>
      <c r="I5" s="20" t="s">
        <v>16</v>
      </c>
      <c r="J5" s="15"/>
      <c r="K5" s="21"/>
      <c r="L5" s="14"/>
      <c r="M5" s="14"/>
    </row>
    <row r="6" spans="1:13" ht="26.25" customHeight="1" x14ac:dyDescent="0.55000000000000004">
      <c r="A6" s="47">
        <v>1</v>
      </c>
      <c r="B6" s="48" t="s">
        <v>80</v>
      </c>
      <c r="C6" s="49">
        <v>1498000</v>
      </c>
      <c r="D6" s="50">
        <v>1457875</v>
      </c>
      <c r="E6" s="51" t="s">
        <v>81</v>
      </c>
      <c r="F6" s="52" t="s">
        <v>82</v>
      </c>
      <c r="G6" s="53">
        <v>998800</v>
      </c>
      <c r="H6" s="54" t="str">
        <f>F6</f>
        <v>บริษัท พลูโตเทค จำกัด</v>
      </c>
      <c r="I6" s="50">
        <v>998800</v>
      </c>
      <c r="J6" s="55" t="s">
        <v>83</v>
      </c>
      <c r="K6" s="54" t="s">
        <v>84</v>
      </c>
      <c r="L6" s="14"/>
      <c r="M6" s="14"/>
    </row>
    <row r="7" spans="1:13" ht="26.25" customHeight="1" x14ac:dyDescent="0.55000000000000004">
      <c r="A7" s="56"/>
      <c r="B7" s="57" t="s">
        <v>85</v>
      </c>
      <c r="C7" s="58"/>
      <c r="D7" s="59"/>
      <c r="E7" s="60"/>
      <c r="F7" s="61" t="s">
        <v>86</v>
      </c>
      <c r="G7" s="62">
        <v>1019700</v>
      </c>
      <c r="H7" s="63"/>
      <c r="I7" s="59"/>
      <c r="J7" s="63"/>
      <c r="K7" s="64" t="s">
        <v>87</v>
      </c>
      <c r="L7" s="14"/>
      <c r="M7" s="14"/>
    </row>
    <row r="8" spans="1:13" ht="26.25" customHeight="1" x14ac:dyDescent="0.55000000000000004">
      <c r="A8" s="65"/>
      <c r="B8" s="66" t="s">
        <v>88</v>
      </c>
      <c r="C8" s="67"/>
      <c r="D8" s="68"/>
      <c r="E8" s="69"/>
      <c r="F8" s="70" t="s">
        <v>89</v>
      </c>
      <c r="G8" s="71">
        <v>1494000</v>
      </c>
      <c r="H8" s="72"/>
      <c r="I8" s="68"/>
      <c r="J8" s="72"/>
      <c r="K8" s="73"/>
      <c r="L8" s="14"/>
      <c r="M8" s="14"/>
    </row>
    <row r="9" spans="1:13" ht="26.25" customHeight="1" x14ac:dyDescent="0.55000000000000004">
      <c r="A9" s="65"/>
      <c r="B9" s="66"/>
      <c r="C9" s="67"/>
      <c r="D9" s="68"/>
      <c r="E9" s="69"/>
      <c r="F9" s="74" t="s">
        <v>90</v>
      </c>
      <c r="G9" s="71">
        <v>1057160</v>
      </c>
      <c r="H9" s="72"/>
      <c r="I9" s="68"/>
      <c r="J9" s="72"/>
      <c r="K9" s="73"/>
      <c r="L9" s="14"/>
      <c r="M9" s="14"/>
    </row>
    <row r="10" spans="1:13" ht="26.25" customHeight="1" x14ac:dyDescent="0.55000000000000004">
      <c r="A10" s="65"/>
      <c r="B10" s="66"/>
      <c r="C10" s="67"/>
      <c r="D10" s="68"/>
      <c r="E10" s="69"/>
      <c r="F10" s="70" t="s">
        <v>91</v>
      </c>
      <c r="G10" s="71">
        <v>1391000</v>
      </c>
      <c r="H10" s="72"/>
      <c r="I10" s="68"/>
      <c r="J10" s="72"/>
      <c r="K10" s="73"/>
      <c r="L10" s="14"/>
      <c r="M10" s="14"/>
    </row>
    <row r="11" spans="1:13" ht="30.75" x14ac:dyDescent="0.55000000000000004">
      <c r="A11" s="75"/>
      <c r="B11" s="76"/>
      <c r="C11" s="77"/>
      <c r="D11" s="78"/>
      <c r="E11" s="79"/>
      <c r="F11" s="80" t="s">
        <v>92</v>
      </c>
      <c r="G11" s="81">
        <v>1239193.75</v>
      </c>
      <c r="H11" s="82"/>
      <c r="I11" s="78"/>
      <c r="J11" s="82"/>
      <c r="K11" s="83"/>
      <c r="L11" s="14"/>
      <c r="M11" s="1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2021-03-01T06:44:44Z</dcterms:created>
  <dcterms:modified xsi:type="dcterms:W3CDTF">2021-03-01T06:46:28Z</dcterms:modified>
</cp:coreProperties>
</file>