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05.135\Nicha\จัดซื้อ-จัดจ้าง\ปี 2564\รายงานประจำเดือน\"/>
    </mc:Choice>
  </mc:AlternateContent>
  <bookViews>
    <workbookView xWindow="0" yWindow="0" windowWidth="24000" windowHeight="9600" firstSheet="10" activeTab="13"/>
  </bookViews>
  <sheets>
    <sheet name="ข้อมูลสัญญาจ้าง-ก่อสร้าง ต.ค.63" sheetId="1" r:id="rId1"/>
    <sheet name="แบบ สขร. ต.ค. 63" sheetId="2" r:id="rId2"/>
    <sheet name="ข้อมูลสัญญาจ้าง-ก่อสร้าง พ.ย.63" sheetId="3" r:id="rId3"/>
    <sheet name="แบบ สขร. พ.ย. 63" sheetId="4" r:id="rId4"/>
    <sheet name="ข้อมูลสัญญาจ้าง-ก่อสร้าง ธ.ค.63" sheetId="5" r:id="rId5"/>
    <sheet name="แบบ สขร. ธ.ค. 63" sheetId="6" r:id="rId6"/>
    <sheet name="ข้อมูลสัญญาจ้าง-ก่อสร้าง ม.ค.64" sheetId="7" r:id="rId7"/>
    <sheet name="แบบ สขร. ม.ค. 64" sheetId="8" r:id="rId8"/>
    <sheet name="ข้อมูลสัญญาจ้าง-ก่อสร้าง ก.พ.64" sheetId="9" r:id="rId9"/>
    <sheet name="แบบ สขร. ก.พ. 64" sheetId="10" r:id="rId10"/>
    <sheet name="ข้อมูลสัญญาจ้าง-ก่อสร้าง มี.ค64" sheetId="11" r:id="rId11"/>
    <sheet name="แบบ สขร. มี.ค. 64" sheetId="12" r:id="rId12"/>
    <sheet name="ข้อมูลสัญญาจ้าง-ก่อสร้าง เม.ย64" sheetId="13" r:id="rId13"/>
    <sheet name="แบบ สขร. เม.ย. 64" sheetId="14" r:id="rId14"/>
  </sheets>
  <definedNames>
    <definedName name="_xlnm.Print_Area" localSheetId="8">'ข้อมูลสัญญาจ้าง-ก่อสร้าง ก.พ.64'!$A$1:$M$26</definedName>
    <definedName name="_xlnm.Print_Area" localSheetId="0">'ข้อมูลสัญญาจ้าง-ก่อสร้าง ต.ค.63'!$A$1:$M$25</definedName>
    <definedName name="_xlnm.Print_Area" localSheetId="4">'ข้อมูลสัญญาจ้าง-ก่อสร้าง ธ.ค.63'!$A$1:$M$29</definedName>
    <definedName name="_xlnm.Print_Area" localSheetId="2">'ข้อมูลสัญญาจ้าง-ก่อสร้าง พ.ย.63'!$A$1:$M$25</definedName>
    <definedName name="_xlnm.Print_Area" localSheetId="6">'ข้อมูลสัญญาจ้าง-ก่อสร้าง ม.ค.64'!$A$1:$M$23</definedName>
    <definedName name="_xlnm.Print_Area" localSheetId="10">'ข้อมูลสัญญาจ้าง-ก่อสร้าง มี.ค64'!$A$1:$M$32</definedName>
    <definedName name="_xlnm.Print_Area" localSheetId="12">'ข้อมูลสัญญาจ้าง-ก่อสร้าง เม.ย64'!$A$1:$M$32</definedName>
    <definedName name="_xlnm.Print_Area" localSheetId="9">'แบบ สขร. ก.พ. 64'!$A$1:$K$16</definedName>
    <definedName name="_xlnm.Print_Area" localSheetId="1">'แบบ สขร. ต.ค. 63'!$A$1:$K$31</definedName>
    <definedName name="_xlnm.Print_Area" localSheetId="5">'แบบ สขร. ธ.ค. 63'!$A$1:$K$23</definedName>
    <definedName name="_xlnm.Print_Area" localSheetId="3">'แบบ สขร. พ.ย. 63'!$A$1:$K$19</definedName>
    <definedName name="_xlnm.Print_Area" localSheetId="7">'แบบ สขร. ม.ค. 64'!$A$1:$K$16</definedName>
    <definedName name="_xlnm.Print_Area" localSheetId="11">'แบบ สขร. มี.ค. 64'!$A$21:$K$55</definedName>
    <definedName name="_xlnm.Print_Area" localSheetId="13">'แบบ สขร. เม.ย. 64'!$A$1:$K$10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4" l="1"/>
  <c r="I10" i="14"/>
  <c r="H32" i="13"/>
  <c r="I55" i="12" l="1"/>
  <c r="I16" i="12"/>
  <c r="H32" i="11"/>
  <c r="I31" i="10" l="1"/>
  <c r="I16" i="10"/>
  <c r="H26" i="9"/>
  <c r="I43" i="8" l="1"/>
  <c r="I16" i="8"/>
  <c r="H23" i="7"/>
  <c r="I23" i="6" l="1"/>
  <c r="H29" i="5" l="1"/>
  <c r="I40" i="6" l="1"/>
  <c r="I37" i="4" l="1"/>
  <c r="I19" i="4"/>
  <c r="H25" i="3"/>
  <c r="I31" i="2" l="1"/>
  <c r="I51" i="2"/>
  <c r="H25" i="1"/>
</calcChain>
</file>

<file path=xl/sharedStrings.xml><?xml version="1.0" encoding="utf-8"?>
<sst xmlns="http://schemas.openxmlformats.org/spreadsheetml/2006/main" count="1310" uniqueCount="390">
  <si>
    <t>ทะเบียนข้อมูลสัญญาจ้าง (งานจ้างก่อสร้างและงานที่เกี่ยวข้อง) สำนักงานประปาสาขาทุ่งมหาเมฆ</t>
  </si>
  <si>
    <t>ลำดับที่</t>
  </si>
  <si>
    <t>เลขที่สัญญา</t>
  </si>
  <si>
    <t>รายละเอียดเกี่ยวกับคู่สัญญา</t>
  </si>
  <si>
    <t>วันที่</t>
  </si>
  <si>
    <t>รายการ</t>
  </si>
  <si>
    <t>จำนวนเงิน</t>
  </si>
  <si>
    <t>จำนวน</t>
  </si>
  <si>
    <t>สถานที่</t>
  </si>
  <si>
    <t>การจ่ายเงิน</t>
  </si>
  <si>
    <t>ชื่อ</t>
  </si>
  <si>
    <t>เลขประจำตัว</t>
  </si>
  <si>
    <t>ที่อยู่</t>
  </si>
  <si>
    <t>ทำสัญญา</t>
  </si>
  <si>
    <t>ซื้อ/จ้าง</t>
  </si>
  <si>
    <t>ตามสัญญา</t>
  </si>
  <si>
    <t>เริ่มต้น</t>
  </si>
  <si>
    <t>งวดการจ่าย</t>
  </si>
  <si>
    <t>สิ้นสุด</t>
  </si>
  <si>
    <t>ให้บริการ</t>
  </si>
  <si>
    <t>ผู้เสียภาษี</t>
  </si>
  <si>
    <t>(รวมภาษีมูลค่าเพิ่ม)</t>
  </si>
  <si>
    <t>สัญญา</t>
  </si>
  <si>
    <t>ห้างหุ้นส่วนจำกัด ดิลกพัฒนา</t>
  </si>
  <si>
    <t>0103522014846</t>
  </si>
  <si>
    <t xml:space="preserve">824 ซอยจรัญสนิทวงศ์ 65 </t>
  </si>
  <si>
    <t>เอนจิเนียริ่ง</t>
  </si>
  <si>
    <t>ถนนจรัญสนิทวงศ์ แขวงบางบำหรุ</t>
  </si>
  <si>
    <t>เขตบางพลัด กรุงเทพมหานคร</t>
  </si>
  <si>
    <t>สสท.(ธ) 10/2563</t>
  </si>
  <si>
    <t>งานวางท่อประปา, ย้ายแนวท่อประปา และงานที่เกี่ยวข้อง</t>
  </si>
  <si>
    <t>บริเวณหน้าอาคารดวงทิพย์ (รื้อถอน) ถนนสีลม</t>
  </si>
  <si>
    <t>สัญญาเลขที่ สสท.(ธ) 10/2563</t>
  </si>
  <si>
    <t>สสท.(ธ) 8/2563</t>
  </si>
  <si>
    <t>ห้างหุ้นส่วนจำกัด กุ๊ป กุ๊ป สุทธิ</t>
  </si>
  <si>
    <t>0103530016836</t>
  </si>
  <si>
    <t>469 ซอยบางระมาด 11 แขวงบางระมาด</t>
  </si>
  <si>
    <t>งานจ้างเหมาค่าแรงงานวางท่อประปา ในโครงการจัดสรร</t>
  </si>
  <si>
    <t>เขตตลิ่งชัน กรุงเทพมหานคร</t>
  </si>
  <si>
    <t>บริเวณโครงการ COTE MAISON RAMA III (Phase 4)</t>
  </si>
  <si>
    <t xml:space="preserve">กรุงเทพมหานคร </t>
  </si>
  <si>
    <t>ใกล้คลองหีบ ถนนนนทรี เลขที่ สสท.(ธ) 8/2563</t>
  </si>
  <si>
    <t>สำนักงานประปาสาขาทุ่งมหาเมฆ</t>
  </si>
  <si>
    <t>แบบ สขร.1</t>
  </si>
  <si>
    <t>งานจัดซื้อ/จัดจ้าง</t>
  </si>
  <si>
    <t>วงเงินงบประมาณ
ที่จะซื้อหรือจ้าง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</si>
  <si>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</si>
  <si>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</si>
  <si>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</si>
  <si>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</si>
  <si>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
คัดเลือก</t>
  </si>
  <si>
    <t>เลขที่และวันที่ของสัญญาหรือข้อตกลง
ในการซื้อหรือจ้าง</t>
  </si>
  <si>
    <t>(ไม่รวมภาษีมูลค่าเพิ่ม)</t>
  </si>
  <si>
    <t>ผู้เสนอราคา</t>
  </si>
  <si>
    <t>ราคาที่เสนอ
(รวมภาษีมูลค่าเพิ่ม)</t>
  </si>
  <si>
    <t>ผู้ได้รับการคัดเลือก</t>
  </si>
  <si>
    <t>ราคาที่ตกลงซื้อ/จ้าง
(รวมภาษีมูลค่าเพิ่ม)</t>
  </si>
  <si>
    <t>เฉพาะเจาะจง</t>
  </si>
  <si>
    <t>เสนอราคาต่ำสุด</t>
  </si>
  <si>
    <t>และมีคุณสมบัติครบถ้วน</t>
  </si>
  <si>
    <t>เสนอราคารายเดียว</t>
  </si>
  <si>
    <t>มูลค่าตั้งแต่ 100,000 - 999,999 บาท ณ วันที่ทำสัญญา 1 - 31 ตุลาคม 2563</t>
  </si>
  <si>
    <t>สรุปผลการดำเนินการจัดซื้อจัดจ้างในรอบเดือน ตุลาคม 2563 (วิธีเฉพาะเจาะจง)</t>
  </si>
  <si>
    <t>วันที่ 31 ตุลาคม 2563</t>
  </si>
  <si>
    <t>.</t>
  </si>
  <si>
    <t>งานจ้างซ่อมท่อประปาแตกรั่ว พร้อมงานที่เกี่ยวข้อง</t>
  </si>
  <si>
    <t>e-bidding</t>
  </si>
  <si>
    <t>หจก. เกื้ออุไร</t>
  </si>
  <si>
    <t>พื้นที่สำนักงานประปาสาขาทุ่งมหาเมฆ</t>
  </si>
  <si>
    <t>รวมทั้งสิ้น 2 รายการ</t>
  </si>
  <si>
    <t>สรุปผลการดำเนินการจัดซื้อจัดจ้างในรอบเดือน ตุลาคม 2563 (วิธี e-bidding)</t>
  </si>
  <si>
    <t>งานซื้อพัดลมชนิดตั้งพื้น ขนาด 16 นิ้ว ของ สวป.กธบ.สสท.</t>
  </si>
  <si>
    <t>สัญญาเลขที่ สสท.(ซ) 1/2564</t>
  </si>
  <si>
    <t>หจก.พัฒนากิจซัพพลายส์ (2018)</t>
  </si>
  <si>
    <t>หจก.รวมใจสหกิจ</t>
  </si>
  <si>
    <t>หจก.เบญจวรรณพาณิชย์</t>
  </si>
  <si>
    <t>PO 3300045477</t>
  </si>
  <si>
    <t>ลงวันที่ 5 ตุลาคม 2563</t>
  </si>
  <si>
    <t>PO 3300045480</t>
  </si>
  <si>
    <t>งานซื้อล้อวัดระยะทาง จำนวน 1 อัน</t>
  </si>
  <si>
    <t>ของ สกส.กรร.สสท. สัญญาเลขที่ สสท.(ซ) 2/2564</t>
  </si>
  <si>
    <t>หจก.เทคโน เซอร์เวย์ (2012)</t>
  </si>
  <si>
    <t>หจก.ซี เอส ที อินสทรูเม้นท์ (ไทยแลนด์)</t>
  </si>
  <si>
    <t>บจก.กิจวิสัย</t>
  </si>
  <si>
    <t>บริเวณถนนรัชดาภิเษก (จากแยกทบ.555 ถึงหมู่บ้านเจฟ้อน)</t>
  </si>
  <si>
    <t>สัญญาเลขที่ สสท.(ธ) 11/2563</t>
  </si>
  <si>
    <t>บจก.ภูสุดา วิศวกรรม</t>
  </si>
  <si>
    <t>PO 3300045647</t>
  </si>
  <si>
    <t>ลงวันที่ 9 ตุลาคม 2563</t>
  </si>
  <si>
    <t>งานจ้างบำรุงรักษาเครื่องจัดระบบคิว ระยะเวลา 1 ปี</t>
  </si>
  <si>
    <t>ของ สสท. สัญญาเลขที่ สสท.(บ) 1/2564</t>
  </si>
  <si>
    <t>บจก.เดพ โซลูชั่น</t>
  </si>
  <si>
    <t>บจก.สมาร์ท อิเลคทริค คอนโทรล</t>
  </si>
  <si>
    <t>บมจ.ไลฟ์ โซลูชั่น ซิสเต็ม</t>
  </si>
  <si>
    <t>PO 3300045663</t>
  </si>
  <si>
    <t>ลงวันที่ 12 ตุลาคม 2563</t>
  </si>
  <si>
    <t>งานก่อสร้างวางท่อประปาในโครงการจัดสรร ติดตั้งหัวดับเพลิง</t>
  </si>
  <si>
    <t>และงานที่เกี่ยวข้อง พื้นที่สำนักงานประปาสาขาทุ่งมหาเมฆ</t>
  </si>
  <si>
    <t>สัญญสเลขที่ สสท.(ธ) 1/2564</t>
  </si>
  <si>
    <t>หจก.เกื้ออุไร</t>
  </si>
  <si>
    <t>PO 3300045746</t>
  </si>
  <si>
    <t>ลงวันที่ 15 ตุลาคม 2563</t>
  </si>
  <si>
    <t xml:space="preserve">งานปรับปรุงถอดเปลี่ยน ยก/ย้ายมาตรวัดน้ำ </t>
  </si>
  <si>
    <t>สัญญาเลขที่ สสท.ปบ. 01/2564</t>
  </si>
  <si>
    <t>หจก.เค.ที. เมนเดอร์</t>
  </si>
  <si>
    <t>PO 3300045767</t>
  </si>
  <si>
    <t>งานจ้างบำรุงรักษาลิฟต์โดยสาร ระยะเวลา 12 เดือน</t>
  </si>
  <si>
    <t>ของ สสท. (ตั้งแต่ ต.ค. 2563 - ก.ย. 2564)</t>
  </si>
  <si>
    <t>สัญญาเลขที่ สสท.(บ) 2/2564</t>
  </si>
  <si>
    <t>บจก.สยาม อินดัสเทรียล คอร์ปอเรชั่น</t>
  </si>
  <si>
    <t>บจก.สุวรรณภูมิ เอเลเวเทอร์</t>
  </si>
  <si>
    <t>หจก.ว.วริศ เอลิเวอเตอร์</t>
  </si>
  <si>
    <t>PO 3300045776</t>
  </si>
  <si>
    <t>ลงวันที่ 16 ตุลาคม 2563</t>
  </si>
  <si>
    <t>งานจ้างพิมพ์ใบแจ้งการอ่านมาตร (แบบ ร.3)</t>
  </si>
  <si>
    <t>ของ สอม.กรด.สสท. สํญญาเลขที่ สสท.(บ) 3/2564</t>
  </si>
  <si>
    <t>หจก.เซอร์วิส พริ้นติ้ง</t>
  </si>
  <si>
    <t>บจก.เคเอส การพิมพ์</t>
  </si>
  <si>
    <t>หจก.พิมพ์เจริญการพิมพ์</t>
  </si>
  <si>
    <t>PO 3300045904</t>
  </si>
  <si>
    <t>ลงวันที่ 26 ตุลาคม 2563</t>
  </si>
  <si>
    <t>รวมทั้งสิ้น 8 รายการ</t>
  </si>
  <si>
    <t>สัญญาเลขที่ สสท.(ซท) 1/2564</t>
  </si>
  <si>
    <t>PO 3300045281</t>
  </si>
  <si>
    <t>ลงวันที่ 1 คุลาคม 2563</t>
  </si>
  <si>
    <t>งานจ้างสำรวจหาจุดรั่วในระบบจ่ายน้ำ</t>
  </si>
  <si>
    <t>สัญญาเลขที่ สร.05-1(64)</t>
  </si>
  <si>
    <t>บจก.ไฮโดร อีควิปเมนท์ ซัพพลาย แอนด์ เซอร์วิส</t>
  </si>
  <si>
    <t>บจก.ไฮโดร เอ็นจิเนียริ่ง</t>
  </si>
  <si>
    <t>บจก.ไทยมิเตอร์</t>
  </si>
  <si>
    <t>PO 3300045297</t>
  </si>
  <si>
    <t>ลงวันที่ 1 ตุลาคม 2563</t>
  </si>
  <si>
    <t>สสท.(ธ) 11/2563</t>
  </si>
  <si>
    <t>สสท.(ธ) 1/2564</t>
  </si>
  <si>
    <t>บริษัท ภูสุดา วิศวกรรม จำกัด</t>
  </si>
  <si>
    <t>ห้างหุ้นส่วนจำกัด เกื้ออุไร</t>
  </si>
  <si>
    <t>0105548060626</t>
  </si>
  <si>
    <t>18/74 ซอยหมู่บ้านเสรี-อ่อนนุช</t>
  </si>
  <si>
    <t>ถนนสุขุมวิท 77 แขวงประเวศ</t>
  </si>
  <si>
    <t>เขตประเวศ กรุงเทพมหานคร</t>
  </si>
  <si>
    <t>0103525017846</t>
  </si>
  <si>
    <t>3828/4 ตรอกนอกเขต ถนนรัชดาภิเษก</t>
  </si>
  <si>
    <t>แขวงบางโคล่ เขตบางคอแหลม</t>
  </si>
  <si>
    <t>กรุงเทพฯ 10120</t>
  </si>
  <si>
    <t>สสท.ปบ. 01/2564</t>
  </si>
  <si>
    <t>ห้างหุ้นส่วนจำกัด เค.ที.เมนเดอร์</t>
  </si>
  <si>
    <t>0103541022948</t>
  </si>
  <si>
    <t xml:space="preserve">60 ซอยรามอินทรา 58 แยก 6 </t>
  </si>
  <si>
    <t>ถนนรามอินทรา แขวงรามอินทรา</t>
  </si>
  <si>
    <t>เขตคันนายาว กรุงเทพฯ 10230</t>
  </si>
  <si>
    <t>รวมทั้งสิ้น 3 งาน</t>
  </si>
  <si>
    <t>สรุปผลการดำเนินการจัดซื้อจัดจ้างในรอบเดือน พฤศจิกายน 2563 (วิธีเฉพาะเจาะจง)</t>
  </si>
  <si>
    <t>วันที่ 30 พฤศจิกายน 2563</t>
  </si>
  <si>
    <t>สรุปผลการดำเนินการจัดซื้อจัดจ้างในรอบเดือน พฤศจิกายน 2563 (วิธี e-bidding)</t>
  </si>
  <si>
    <t>งานจ้างก่อสร้างวางท่อประปา และงานที่เกี่ยวข้อง</t>
  </si>
  <si>
    <t>(กรณีเร่งด่วน) พื้นที่เขตสาทร และเขตยานนาวา</t>
  </si>
  <si>
    <t>สัญญาเลขที่ สสท.(ก) 2/2564</t>
  </si>
  <si>
    <t>บจก.โอสิริแอนด์ซันส์</t>
  </si>
  <si>
    <t>PO 3300046199</t>
  </si>
  <si>
    <t>ลงวันที่ 9 พฤศจิกายน 2563</t>
  </si>
  <si>
    <t>รวมทั้งสิ้น 1 รายการ</t>
  </si>
  <si>
    <t>ด้านลดน้ำสูญเสีย พื้นที่สำนักงานประปาสาขาทุ่งมหาเมฆ</t>
  </si>
  <si>
    <t>สัญญาเลขที่ ป.05-02(64)</t>
  </si>
  <si>
    <t>หจก.กุ๊ป กุ๊ป สุทธิ</t>
  </si>
  <si>
    <t>PO 3300046245</t>
  </si>
  <si>
    <t>ลงวันที่ 11 พฤศจิกายน 2563</t>
  </si>
  <si>
    <t>สัญญาเลขที่ ป.05-03(64)</t>
  </si>
  <si>
    <t>บจก.ดี ลัคกี้ อินเตอร์พริ้นติ้ง แอนด์ เซอร์วิส</t>
  </si>
  <si>
    <t>PO 3300046241</t>
  </si>
  <si>
    <t>งานจ้างซ่อมแซมอุปกรณ์ประกอบตู้ไฟฟ้า และปรับปรุง</t>
  </si>
  <si>
    <t>ระบบกราวด์ สำนักงานประปาสาขาทุ่งมหาเมฆ</t>
  </si>
  <si>
    <t>สัญญาเลขที่ สสท.(บ) 4/2564</t>
  </si>
  <si>
    <t>การไฟฟ้าส่วนภูมิภาค</t>
  </si>
  <si>
    <t>PO 3300046443</t>
  </si>
  <si>
    <t>ลงวันที่ 25 พฤศจิกายน 2563</t>
  </si>
  <si>
    <t>สัญญาเลขที่ ป.05-08(64)</t>
  </si>
  <si>
    <t>บจก.ภัทรสิน คอนสรัคชั่น แอนด์ เซอร์วิส (2547)</t>
  </si>
  <si>
    <t>PO 3300046466</t>
  </si>
  <si>
    <t>ลงวันที่ 26 พฤศจิกายน 2563</t>
  </si>
  <si>
    <t>รวมทั้งสิ้น 4 รายการ</t>
  </si>
  <si>
    <t>32/164 หมู่ที่ 8 แขวงท่าแร้ง เขตบางเขน</t>
  </si>
  <si>
    <t>0105547065519</t>
  </si>
  <si>
    <t>ป.05-08(64)</t>
  </si>
  <si>
    <t>210/14 ซอยงามวงศ์วาน 45 (ชัยเกียรติ 2)</t>
  </si>
  <si>
    <t xml:space="preserve">แขวงทุ่งสองห้อง เขตหลักสี่ </t>
  </si>
  <si>
    <t>0105550071214</t>
  </si>
  <si>
    <t>ป.05-03(64)</t>
  </si>
  <si>
    <t>ป.05-02(64)</t>
  </si>
  <si>
    <t>มูลค่าตั้งแต่ 100,000 - 999,999 บาท ณ วันที่ทำสัญญา 1 - 30 พฤศจิกายน 2563</t>
  </si>
  <si>
    <t>14/55 ซอยปริยานนท์ ถนนสาธุประดิษฐ์</t>
  </si>
  <si>
    <t>แขวงบางโพงพาง เขตยานนาวา</t>
  </si>
  <si>
    <t xml:space="preserve"> กรุงเทพมหานคร</t>
  </si>
  <si>
    <t>0105524000089</t>
  </si>
  <si>
    <t>บริษัท โอสิริแอนด์ซันส์ จำกัด</t>
  </si>
  <si>
    <t>บริษัท ดี ลัคกี้ อินเตอร์พริ้นติ้ง</t>
  </si>
  <si>
    <t>แอนด์ เซอร์วิส จำกัด</t>
  </si>
  <si>
    <t xml:space="preserve">บริษัท ภัทรสิน คอนสตรัคชั่น </t>
  </si>
  <si>
    <t>สสท.(ก) 2/2564</t>
  </si>
  <si>
    <t>รวมทั้งสิ้น 4 งาน</t>
  </si>
  <si>
    <t>สรุปผลการดำเนินการจัดซื้อจัดจ้างในรอบเดือน ธันวาคม 2563 (วิธีเฉพาะเจาะจง)</t>
  </si>
  <si>
    <t>วันที่ 31 ธันวาคม 2563</t>
  </si>
  <si>
    <t>งานซื้ออุปกรณ์พร้อมติดตั้งกล้องวงจรปิด (CCTV) เพิ่มเติม</t>
  </si>
  <si>
    <t>ของ สกล.สสท. จำนวน 4 ตัว</t>
  </si>
  <si>
    <t>สัญญาเลขที่ สสท.(ซ) 3/2564</t>
  </si>
  <si>
    <t>หจก.ที.พี. ออดิโอ</t>
  </si>
  <si>
    <t>หจก.บุรณพนธ์ ลิ้งค์</t>
  </si>
  <si>
    <t>บจก.เอวี. แอพพลาย</t>
  </si>
  <si>
    <t>PO 3300046592</t>
  </si>
  <si>
    <t>ลงวันที่ 2 ธันวาคม 2563</t>
  </si>
  <si>
    <t>สัญญาเลขที่ ป.05-09(64)</t>
  </si>
  <si>
    <t>หจก.ดิลกพัฒนา เอนจิเนียริ่ง</t>
  </si>
  <si>
    <t>PO 3300046736</t>
  </si>
  <si>
    <t>ลงวันที่ 9 ธันวาคม 2563</t>
  </si>
  <si>
    <t>สัญญาเลขที่ ป.05-11(64)</t>
  </si>
  <si>
    <t>บจก. ดี อี ซี เอ็ม</t>
  </si>
  <si>
    <t>PO 3300046818</t>
  </si>
  <si>
    <t>ลงวันที่ 16 ธันวาคม 2563</t>
  </si>
  <si>
    <t>งานจ้างก่อสร้างวางท่อประปาในโครงการจัดสรร</t>
  </si>
  <si>
    <t>และงานที่เกี่ยวข้อง บริเวณโครงการ สลิล ริเวอร์ไซต์</t>
  </si>
  <si>
    <t>(ซอยเจริญกรุง 72/1) ถนนเจริญกรุง พื้นที่สำนักงานประปา</t>
  </si>
  <si>
    <t>สาขาทุ่งมหาเมฆ สัญญาเลขที่ สสท.(ธ) 2/2564</t>
  </si>
  <si>
    <t>PO 3300046917</t>
  </si>
  <si>
    <t>ลงวันที่ 21 ธันวาคม 2563</t>
  </si>
  <si>
    <t>งานจ้างติดตั้งประปาใหม่ งานเพิ่ม/ลด ขนาดมาตรวัดน้ำ</t>
  </si>
  <si>
    <t>สัญญาเลขที่ สสท.(ตม) 1/2564</t>
  </si>
  <si>
    <t>PO 3300046589</t>
  </si>
  <si>
    <t>งานจ้างก่อสร้างวงาท่อประปา และงานที่เกี่ยวข้อง</t>
  </si>
  <si>
    <t>(กรณีเร่งด่วน) พื้นที่เขตบางรักและเขตบางคอแหลม</t>
  </si>
  <si>
    <t>สัญญาเลขที่ สสท.(ก) 1/2564</t>
  </si>
  <si>
    <t>บจก.ไทคูนวณิชย์</t>
  </si>
  <si>
    <t>PO 3300046761</t>
  </si>
  <si>
    <t>ลงวันที่ 14 ธันวาคม 2563</t>
  </si>
  <si>
    <t>สรุปผลการดำเนินการจัดซื้อจัดจ้างในรอบเดือน ธันวาคม 2563 (วิธี e-bidding)</t>
  </si>
  <si>
    <t>มูลค่าตั้งแต่ 100,000 - 999,999 บาท ณ วันที่ทำสัญญา 1 - 31 ธันวาคม 2563</t>
  </si>
  <si>
    <t>ป.05-09(64)</t>
  </si>
  <si>
    <t>ป.05-11(64)</t>
  </si>
  <si>
    <t>บริษัท ดี อี ซี เอ็ม จำกัด</t>
  </si>
  <si>
    <t>0105539112015</t>
  </si>
  <si>
    <t>65 ตรอกสี่แยกวัดดวงแข ถนนเจริญเมือง</t>
  </si>
  <si>
    <t>แขวงรองเมือง เขตปทุมวัน</t>
  </si>
  <si>
    <t>สสท.(ธ) 2/2564</t>
  </si>
  <si>
    <t>สสท.(ก) 1/2564</t>
  </si>
  <si>
    <t>บริษัท ไทคูนณิชย์ จำกัด</t>
  </si>
  <si>
    <t>0105538082490</t>
  </si>
  <si>
    <t>22 ซอยพระรามที่ 2 ซอย 24 แขวงบางมด</t>
  </si>
  <si>
    <t>เขตจอมทอง กรุงเทพมหานคร</t>
  </si>
  <si>
    <t>บจก.โอสิริแอนด์ซันด์</t>
  </si>
  <si>
    <t>PO 3300047040</t>
  </si>
  <si>
    <t>ลงวันที่ 25 ธันวาคม 2563</t>
  </si>
  <si>
    <t>สัญญาเลขที่ ป.05-16(64)</t>
  </si>
  <si>
    <t>รวมทั้งสิ้น 5 รายการ</t>
  </si>
  <si>
    <t>รวมทั้งสิ้น 5 งาน</t>
  </si>
  <si>
    <t>ป.05-16(64)</t>
  </si>
  <si>
    <t>สรุปผลการดำเนินการจัดซื้อจัดจ้างในรอบเดือน มกราคม 2564 (วิธีเฉพาะเจาะจง)</t>
  </si>
  <si>
    <t>วันที่ 31 มกราคม 2564</t>
  </si>
  <si>
    <t>สรุปผลการดำเนินการจัดซื้อจัดจ้างในรอบเดือน มกราคม 2564 (วิธี e-bidding)</t>
  </si>
  <si>
    <t>สัญญาเลขที่ ป.05-06(64)</t>
  </si>
  <si>
    <t>สัญญาเลขที่ ป.05-04(64)</t>
  </si>
  <si>
    <t>สัญญาเลขที่ ป.05-05(64)</t>
  </si>
  <si>
    <t>สัญญาเลขที่ ป.05-07(64)</t>
  </si>
  <si>
    <t>PO 3300047096</t>
  </si>
  <si>
    <t>ลงวันที่ 5 มกราคม 2564</t>
  </si>
  <si>
    <t>PO 3300047172</t>
  </si>
  <si>
    <t>ลงวันที่ 8 มกราคม 2564</t>
  </si>
  <si>
    <t>PO 3300047464</t>
  </si>
  <si>
    <t>ลงวันที่ 26 มกราคม 2564</t>
  </si>
  <si>
    <t>PO 3300047466</t>
  </si>
  <si>
    <t>รวมทั้งสิ้น 3 รายการ</t>
  </si>
  <si>
    <t>PO 3300047211</t>
  </si>
  <si>
    <t>ลงวันที่ 12 มกราคม 2564</t>
  </si>
  <si>
    <t>สัญญาเลขที่ ป.05-17(64)</t>
  </si>
  <si>
    <t>PO 3300047250</t>
  </si>
  <si>
    <t>ลงวันที่ 14 มกราคม 2564</t>
  </si>
  <si>
    <t>PO 3300047325</t>
  </si>
  <si>
    <t>ลงวันที่ 18 มกราคม 2564</t>
  </si>
  <si>
    <t>งานซื้อหลอดไฟสำหรับหน่วยงานต่าง ๆ ของ สสท.</t>
  </si>
  <si>
    <t>จำนวน 110 หลอด เลขที่ สสท.(ซ) 4/2564</t>
  </si>
  <si>
    <t>บจก.ลอฟท์ เอเชีย</t>
  </si>
  <si>
    <t>บจก.สหร่วมมิตรการไฟฟ้า (2000)</t>
  </si>
  <si>
    <t>บจก.เอ็มแอนด์อีทีมเวิร์ค</t>
  </si>
  <si>
    <t>งานจ้างเหมาบำรุงรักษาเครื่องปรับอากาศระยะเวลา 10 เดือน</t>
  </si>
  <si>
    <t>จำนวน 34 เครื่อง ของ สสท. สัญญาเลขที่ สสท.(บ) 5/2564</t>
  </si>
  <si>
    <t>บจก.โยชัว แอร์เทค</t>
  </si>
  <si>
    <t>บจก.ราชาแอร์ และ เทคโนโลยี (สำนักงานใหญ่)</t>
  </si>
  <si>
    <t>บจก.จามจุรีไฟฟ้า ก่อสร้าง</t>
  </si>
  <si>
    <t>หจก.เอ็น.เค.ที. เทรดดิ้ง</t>
  </si>
  <si>
    <t>บจก.บี เทรดดิ้ง</t>
  </si>
  <si>
    <t>บจก.ภัทรสิน คอนสตรัคชั่น แอนด์ เซอร์วิส (2547)</t>
  </si>
  <si>
    <t>บจก.ดี อี ซี เอ็ม</t>
  </si>
  <si>
    <t>บจก.พงศ์พัช ไฮโดร</t>
  </si>
  <si>
    <t>บจก.โอสิริ แอนด์ ซันส์</t>
  </si>
  <si>
    <t>บจก.สุทธิพร การโยธา</t>
  </si>
  <si>
    <t>มูลค่าตั้งแต่ 100,000 - 999,999 บาท ณ วันที่ทำสัญญา 1 - 31 มกราคม 2564</t>
  </si>
  <si>
    <t>ป.05-17(64)</t>
  </si>
  <si>
    <t>รวมทั้งสิ้น 1 งาน</t>
  </si>
  <si>
    <t>มูลค่าตั้งแต่ 100,000 - 999,999 บาท ณ วันที่ทำสัญญา 1 - 28 กุมภาพันธ์ 2564</t>
  </si>
  <si>
    <t>สรุปผลการดำเนินการจัดซื้อจัดจ้างในรอบเดือน กุมภาพันธ์ 2564 (วิธีเฉพาะเจาะจง)</t>
  </si>
  <si>
    <t>วันที่ 28 กุมภาพันธ์ 2564</t>
  </si>
  <si>
    <t>สรุปผลการดำเนินการจัดซื้อจัดจ้างในรอบเดือน กุมภาพันธ์ 2564 (วิธี e-bidding)</t>
  </si>
  <si>
    <t>สัญญาเลขที่ ป.05-13(64)</t>
  </si>
  <si>
    <t>หจก.อินแอนด์ออนเซอร์วิส</t>
  </si>
  <si>
    <t>PO 3300047857</t>
  </si>
  <si>
    <t>ลงวันที่ 18 กุมภาพันธ์ 2564</t>
  </si>
  <si>
    <t>สัญญาเลขที่ ป.05-10(64)</t>
  </si>
  <si>
    <t>สัญญาเลขที่ ป.05-21(64)</t>
  </si>
  <si>
    <t>สัญญาเลขที่ ป.05-20(64)</t>
  </si>
  <si>
    <t>PO 3300047703</t>
  </si>
  <si>
    <t>ลงวันที่ 9 กุมภาพันธ์ 2564</t>
  </si>
  <si>
    <t>PO 3300047833</t>
  </si>
  <si>
    <t>ลงวันที่ 17 กุมภาพันธ์ 2564</t>
  </si>
  <si>
    <t>PO 3300047912</t>
  </si>
  <si>
    <t>ลงวันที่ 23 กุมภาพันธ์ 2564</t>
  </si>
  <si>
    <t>ป.05-10(64)</t>
  </si>
  <si>
    <t>ป.05-20(64)</t>
  </si>
  <si>
    <t>ป.05-21(64)</t>
  </si>
  <si>
    <t>สัญญาเลขที่ ป.05-22(64)</t>
  </si>
  <si>
    <t>PO 3300047990</t>
  </si>
  <si>
    <t>ลงวันที่ 2 มีนาคม 2564</t>
  </si>
  <si>
    <t>สัญญาเลขที่ ป.05-23(64)</t>
  </si>
  <si>
    <t>PO 3300048073</t>
  </si>
  <si>
    <t>ลงวันที่ 4 มีนาคม 2564</t>
  </si>
  <si>
    <t>งานจ้างก่อสร้างอุดท่อเพื่อยกเลิกท่อประปาเดิม</t>
  </si>
  <si>
    <t>สัญญาเลขที่ สสท.(ยท) 1/2564</t>
  </si>
  <si>
    <t>บจก.ภัทรสิน คอนสตรัคชั่น แอนด์ เซอร์วิส(2547)</t>
  </si>
  <si>
    <t>PO 3300048290</t>
  </si>
  <si>
    <t>ลงวันที่ 17 มีนาคม 2564</t>
  </si>
  <si>
    <t>สรุปผลการดำเนินการจัดซื้อจัดจ้างในรอบเดือน มีนาคม 2564 (วิธีเฉพาะเจาะจง)</t>
  </si>
  <si>
    <t>วันที่ 31 มีนาคม 2564</t>
  </si>
  <si>
    <t>สรุปผลการดำเนินการจัดซื้อจัดจ้างในรอบเดือน มีนาคม 2564 (วิธี e-bidding)</t>
  </si>
  <si>
    <t>สัญญาเลขที่ สสท.(ซท) 2/2564</t>
  </si>
  <si>
    <t>บจก.บุญพิศลย์การช่าง</t>
  </si>
  <si>
    <t>PO 3300048093</t>
  </si>
  <si>
    <t>ลงวันที่ 8 มีนาคม 2564</t>
  </si>
  <si>
    <t>งานจ้างก่อสร้างวางท่อประปาและงานที่เกี่ยวข้อง</t>
  </si>
  <si>
    <t xml:space="preserve">(ปรับปรุงกำลังน้ำ) ซอยพระราม 3 ซอย 11 </t>
  </si>
  <si>
    <t>(หมู่บ้านภักดีฝั่งขวา) ถนนพระราม 3</t>
  </si>
  <si>
    <t>สัญญาเลขที่ สสท.(ก) 3/2564</t>
  </si>
  <si>
    <t>หจก.ไทยยุดาการช่าง</t>
  </si>
  <si>
    <t>หจก.ทรัพย์ธนากรณ์ วิศวกรรม</t>
  </si>
  <si>
    <t>PO 3300048098</t>
  </si>
  <si>
    <t>สัญญาเลขที่ ป.05-15(64)</t>
  </si>
  <si>
    <t>PO 3300048137</t>
  </si>
  <si>
    <t>ลงวันที่ 10 มีนาคม 2564</t>
  </si>
  <si>
    <t>สัญญาเลขที่ ป.05-14(64)</t>
  </si>
  <si>
    <t>บจก.พี.พี. ท่อบริการ</t>
  </si>
  <si>
    <t>PO 3300048166</t>
  </si>
  <si>
    <t>ลงวันที่ 11 มีนาคม 2564</t>
  </si>
  <si>
    <t>สัญญาเลขที่ ป.05-12(64)</t>
  </si>
  <si>
    <t>PO 3300048213</t>
  </si>
  <si>
    <t>ลงวันที่ 15 มีนาคม 2564</t>
  </si>
  <si>
    <t>สัญญาเลขที่ ป.05-18(64)</t>
  </si>
  <si>
    <t>สัญญาเลขที่ ป.05-19(64)</t>
  </si>
  <si>
    <t>บจก.เสริมสร้าง การโยธา</t>
  </si>
  <si>
    <t>PO 3300048333</t>
  </si>
  <si>
    <t>ลงวันที่ 22 มีนาคม 2564</t>
  </si>
  <si>
    <t>หจก.พี.บี. 85 การช่าง</t>
  </si>
  <si>
    <t>PO 3300048354</t>
  </si>
  <si>
    <t>ลงวันที่ 23 มีนาคม 2564</t>
  </si>
  <si>
    <t>รวมทั้งสิ้น 7 รายการ</t>
  </si>
  <si>
    <t>มูลค่าตั้งแต่ 100,000 - 999,999 บาท ณ วันที่ทำสัญญา 1 - 31 มีนาคม 2564</t>
  </si>
  <si>
    <t>ป.05-22(64)</t>
  </si>
  <si>
    <t>ป.05-23(64)</t>
  </si>
  <si>
    <t>สสท.(ก) 3/2564</t>
  </si>
  <si>
    <t>บริษัท สุทธิพร การโยธา จำกัด</t>
  </si>
  <si>
    <t>0245553001704</t>
  </si>
  <si>
    <t>90/283 ซอยพระยาสุเรนทร์ 26</t>
  </si>
  <si>
    <t>แขวงบางชัน เขตคลองสามวา</t>
  </si>
  <si>
    <t>กรุงเทพมหานคร</t>
  </si>
  <si>
    <t>สสท.(ยท) 1/2564</t>
  </si>
  <si>
    <t>วันที่ 30 เมษายน 2564</t>
  </si>
  <si>
    <t>สรุปผลการดำเนินการจัดซื้อจัดจ้างในรอบเดือน เมษายน 2564 (วิธีเฉพาะเจาะจง)</t>
  </si>
  <si>
    <t>สรุปผลการดำเนินการจัดซื้อจัดจ้างในรอบเดือน เมษายน 2564 (วิธีคัดเลือก)</t>
  </si>
  <si>
    <t>งานจ้างก่อสร้างรื้อย้ายท่อประปา (โดยใช้ท่อประปาเดิม)</t>
  </si>
  <si>
    <t>และงานที่เกี่ยวข้อง สัญญาเลขที่ สสท.(พ) 1/2564</t>
  </si>
  <si>
    <t>ลงวันที่ 30 เมษายน 2564</t>
  </si>
  <si>
    <t>งานจ้างวางท่อประปา (ปรับปรุงกำลังน้ำ) และงานที่เกี่ยวข้อง</t>
  </si>
  <si>
    <t>(กรณีเร่งด่วน) บริเวณซอยนราธิวาสราชนครินทร์ 14</t>
  </si>
  <si>
    <t>ถนนนราธิวาสราชนครินทร์</t>
  </si>
  <si>
    <t>สัญญาเลขที่ สสท.(ก) 4/2564</t>
  </si>
  <si>
    <t>PO 3300048624</t>
  </si>
  <si>
    <t>ลงวันที่ 19 เมษายน 2564</t>
  </si>
  <si>
    <t>มูลค่าตั้งแต่ 100,000 - 999,999 บาท ณ วันที่ทำสัญญา 1 - 30 เมษายน 2564</t>
  </si>
  <si>
    <t>สสท.(พ) 1/2564</t>
  </si>
  <si>
    <t>บริษัท บุญพิศลย์การช่าง จำกัด</t>
  </si>
  <si>
    <t>0105555142225</t>
  </si>
  <si>
    <t>308 ซอยประชาร่วมใจ 63</t>
  </si>
  <si>
    <t>แขวงทรายกองดินใต้ เขตคลองสามวา</t>
  </si>
  <si>
    <t>งานก่อสร้างรื้อย้ายท่อประปา (โดยใช้ท่อประปาเดิม) และงานที่เกี่ยวข้อง</t>
  </si>
  <si>
    <t>สัญญาเลขที่ สสท.(พ) 1/2564</t>
  </si>
  <si>
    <t>PO 3300048779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</si>
</sst>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[$-187041E]d\ mmm\ yy;@"/>
    <numFmt numFmtId="188" formatCode="_-* #,##0_-;\-* #,##0_-;_-* &quot;-&quot;??_-;_-@_-"/>
    <numFmt numFmtId="189" formatCode="[$-187041E]d\ mmm\ yy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u/>
      <sz val="16"/>
      <name val="TH SarabunPSK"/>
      <family val="2"/>
    </font>
    <font>
      <sz val="15"/>
      <color theme="1"/>
      <name val="TH SarabunPSK"/>
      <family val="2"/>
    </font>
    <font>
      <sz val="18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" fontId="5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5" fillId="0" borderId="5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quotePrefix="1" applyFont="1" applyBorder="1" applyAlignment="1">
      <alignment horizontal="center"/>
    </xf>
    <xf numFmtId="0" fontId="4" fillId="0" borderId="4" xfId="0" applyFont="1" applyBorder="1"/>
    <xf numFmtId="187" fontId="4" fillId="0" borderId="0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8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4" fontId="4" fillId="0" borderId="4" xfId="1" applyNumberFormat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3" xfId="0" applyFont="1" applyBorder="1" applyAlignment="1"/>
    <xf numFmtId="4" fontId="6" fillId="0" borderId="3" xfId="0" applyNumberFormat="1" applyFont="1" applyBorder="1" applyAlignment="1">
      <alignment horizontal="center"/>
    </xf>
    <xf numFmtId="187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 applyAlignment="1">
      <alignment horizontal="center"/>
    </xf>
    <xf numFmtId="187" fontId="3" fillId="0" borderId="0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8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/>
    </xf>
    <xf numFmtId="0" fontId="4" fillId="0" borderId="4" xfId="0" quotePrefix="1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left"/>
    </xf>
    <xf numFmtId="49" fontId="3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4" fontId="9" fillId="0" borderId="3" xfId="1" applyNumberFormat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 vertical="center"/>
    </xf>
    <xf numFmtId="0" fontId="9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10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6" xfId="1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4" fontId="6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4" fontId="4" fillId="0" borderId="0" xfId="1" applyNumberFormat="1" applyFont="1"/>
    <xf numFmtId="188" fontId="4" fillId="0" borderId="0" xfId="0" applyNumberFormat="1" applyFont="1"/>
    <xf numFmtId="4" fontId="4" fillId="0" borderId="0" xfId="0" applyNumberFormat="1" applyFont="1"/>
    <xf numFmtId="0" fontId="9" fillId="0" borderId="1" xfId="0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188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4" fontId="11" fillId="0" borderId="5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4" fontId="11" fillId="0" borderId="5" xfId="0" applyNumberFormat="1" applyFont="1" applyBorder="1" applyAlignment="1">
      <alignment vertical="center" wrapText="1"/>
    </xf>
    <xf numFmtId="4" fontId="11" fillId="0" borderId="4" xfId="1" applyNumberFormat="1" applyFont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/>
    </xf>
    <xf numFmtId="4" fontId="6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1" xfId="0" applyFont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4" fontId="9" fillId="0" borderId="4" xfId="1" applyNumberFormat="1" applyFont="1" applyFill="1" applyBorder="1" applyAlignment="1">
      <alignment vertical="center"/>
    </xf>
    <xf numFmtId="4" fontId="4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4" fontId="4" fillId="0" borderId="5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center" vertical="center"/>
    </xf>
    <xf numFmtId="4" fontId="4" fillId="0" borderId="5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4" fillId="0" borderId="0" xfId="0" applyFont="1" applyAlignment="1"/>
    <xf numFmtId="0" fontId="13" fillId="0" borderId="17" xfId="0" applyFont="1" applyBorder="1" applyAlignment="1">
      <alignment vertical="center"/>
    </xf>
    <xf numFmtId="4" fontId="6" fillId="0" borderId="2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3" fillId="0" borderId="17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8" xfId="0" quotePrefix="1" applyFont="1" applyBorder="1" applyAlignment="1">
      <alignment horizontal="center"/>
    </xf>
    <xf numFmtId="0" fontId="13" fillId="0" borderId="17" xfId="0" applyFont="1" applyBorder="1"/>
    <xf numFmtId="4" fontId="13" fillId="0" borderId="18" xfId="0" applyNumberFormat="1" applyFont="1" applyBorder="1" applyAlignment="1">
      <alignment horizontal="center" vertical="center"/>
    </xf>
    <xf numFmtId="189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horizontal="center"/>
    </xf>
    <xf numFmtId="18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/>
    </xf>
    <xf numFmtId="0" fontId="13" fillId="0" borderId="17" xfId="0" applyFont="1" applyBorder="1" applyAlignment="1">
      <alignment horizontal="center" vertical="top"/>
    </xf>
    <xf numFmtId="0" fontId="13" fillId="0" borderId="17" xfId="0" applyFont="1" applyBorder="1" applyAlignment="1">
      <alignment horizontal="center"/>
    </xf>
    <xf numFmtId="0" fontId="13" fillId="0" borderId="22" xfId="0" applyFont="1" applyBorder="1" applyAlignment="1">
      <alignment vertical="center"/>
    </xf>
    <xf numFmtId="4" fontId="13" fillId="0" borderId="17" xfId="0" applyNumberFormat="1" applyFont="1" applyBorder="1" applyAlignment="1">
      <alignment horizontal="center" vertical="center"/>
    </xf>
    <xf numFmtId="18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189" fontId="8" fillId="0" borderId="0" xfId="0" applyNumberFormat="1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/>
    <xf numFmtId="0" fontId="10" fillId="0" borderId="25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2" fillId="0" borderId="0" xfId="0" applyFont="1" applyBorder="1" applyAlignment="1">
      <alignment horizontal="center"/>
    </xf>
    <xf numFmtId="0" fontId="13" fillId="0" borderId="30" xfId="0" applyFont="1" applyBorder="1" applyAlignment="1">
      <alignment horizontal="center" vertical="center"/>
    </xf>
    <xf numFmtId="0" fontId="13" fillId="0" borderId="3" xfId="0" applyFont="1" applyBorder="1"/>
    <xf numFmtId="189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88" fontId="9" fillId="0" borderId="3" xfId="0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4" fontId="11" fillId="0" borderId="6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3" fillId="0" borderId="32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4" fontId="9" fillId="0" borderId="14" xfId="1" applyNumberFormat="1" applyFont="1" applyBorder="1" applyAlignment="1">
      <alignment horizontal="center" vertical="center" wrapText="1"/>
    </xf>
    <xf numFmtId="4" fontId="4" fillId="0" borderId="5" xfId="1" applyNumberFormat="1" applyFont="1" applyBorder="1" applyAlignment="1">
      <alignment horizontal="center" vertical="center" wrapText="1"/>
    </xf>
    <xf numFmtId="4" fontId="4" fillId="0" borderId="7" xfId="1" applyNumberFormat="1" applyFont="1" applyBorder="1" applyAlignment="1">
      <alignment horizontal="center" vertical="center" wrapText="1"/>
    </xf>
    <xf numFmtId="4" fontId="9" fillId="0" borderId="5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187" fontId="4" fillId="0" borderId="30" xfId="0" applyNumberFormat="1" applyFont="1" applyBorder="1" applyAlignment="1">
      <alignment horizontal="center" vertical="center"/>
    </xf>
    <xf numFmtId="4" fontId="6" fillId="0" borderId="34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4" fillId="0" borderId="12" xfId="0" applyFont="1" applyFill="1" applyBorder="1" applyAlignment="1">
      <alignment vertical="center"/>
    </xf>
    <xf numFmtId="4" fontId="6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4" fillId="0" borderId="4" xfId="1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88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10" xfId="1" applyNumberFormat="1" applyFont="1" applyBorder="1" applyAlignment="1">
      <alignment horizontal="center" vertical="center" wrapText="1"/>
    </xf>
    <xf numFmtId="4" fontId="9" fillId="0" borderId="4" xfId="1" applyNumberFormat="1" applyFont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/>
    </xf>
    <xf numFmtId="4" fontId="9" fillId="0" borderId="6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4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4" fontId="9" fillId="0" borderId="6" xfId="1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4" fontId="11" fillId="0" borderId="6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12" fillId="0" borderId="1" xfId="1" applyNumberFormat="1" applyFont="1" applyBorder="1" applyAlignment="1">
      <alignment horizontal="center" vertical="center" wrapText="1"/>
    </xf>
    <xf numFmtId="4" fontId="12" fillId="0" borderId="4" xfId="1" applyNumberFormat="1" applyFont="1" applyBorder="1" applyAlignment="1">
      <alignment horizontal="center" vertical="center" wrapText="1"/>
    </xf>
    <xf numFmtId="4" fontId="12" fillId="0" borderId="6" xfId="1" applyNumberFormat="1" applyFont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" fontId="12" fillId="0" borderId="10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6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15" fillId="0" borderId="3" xfId="0" applyFont="1" applyBorder="1"/>
    <xf numFmtId="4" fontId="11" fillId="0" borderId="1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29" xfId="0" applyNumberFormat="1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4" fontId="12" fillId="0" borderId="24" xfId="0" applyNumberFormat="1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2" fillId="0" borderId="19" xfId="0" applyNumberFormat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" fontId="4" fillId="0" borderId="1" xfId="2" applyNumberFormat="1" applyFont="1" applyBorder="1" applyAlignment="1">
      <alignment horizontal="center" vertical="center" wrapText="1"/>
    </xf>
    <xf numFmtId="0" fontId="4" fillId="0" borderId="4" xfId="2" applyNumberFormat="1" applyFont="1" applyBorder="1" applyAlignment="1">
      <alignment horizontal="center" vertical="center" wrapText="1"/>
    </xf>
    <xf numFmtId="0" fontId="4" fillId="0" borderId="6" xfId="2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9" fillId="0" borderId="31" xfId="1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4" fontId="9" fillId="0" borderId="8" xfId="0" applyNumberFormat="1" applyFont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4" fillId="0" borderId="6" xfId="1" applyNumberFormat="1" applyFont="1" applyBorder="1" applyAlignment="1">
      <alignment horizontal="center" vertical="center" wrapText="1"/>
    </xf>
    <xf numFmtId="0" fontId="4" fillId="0" borderId="5" xfId="2" applyNumberFormat="1" applyFont="1" applyBorder="1" applyAlignment="1">
      <alignment horizontal="center" vertical="center" wrapText="1"/>
    </xf>
    <xf numFmtId="188" fontId="9" fillId="0" borderId="5" xfId="0" applyNumberFormat="1" applyFont="1" applyBorder="1" applyAlignment="1">
      <alignment horizontal="center" vertical="center"/>
    </xf>
    <xf numFmtId="188" fontId="9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2" applyNumberFormat="1" applyFont="1" applyBorder="1" applyAlignment="1">
      <alignment horizontal="center" vertical="center" wrapText="1"/>
    </xf>
    <xf numFmtId="4" fontId="4" fillId="0" borderId="4" xfId="2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188" fontId="9" fillId="0" borderId="14" xfId="0" applyNumberFormat="1" applyFont="1" applyBorder="1" applyAlignment="1">
      <alignment horizontal="center" vertical="center"/>
    </xf>
    <xf numFmtId="4" fontId="9" fillId="0" borderId="12" xfId="0" applyNumberFormat="1" applyFont="1" applyBorder="1" applyAlignment="1">
      <alignment horizontal="center" vertical="center" wrapText="1"/>
    </xf>
    <xf numFmtId="4" fontId="9" fillId="0" borderId="10" xfId="0" applyNumberFormat="1" applyFont="1" applyBorder="1" applyAlignment="1">
      <alignment horizontal="center" vertical="center" wrapText="1"/>
    </xf>
    <xf numFmtId="4" fontId="4" fillId="0" borderId="14" xfId="2" applyNumberFormat="1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 vertical="center" wrapText="1"/>
    </xf>
    <xf numFmtId="43" fontId="4" fillId="0" borderId="4" xfId="2" applyFont="1" applyBorder="1" applyAlignment="1">
      <alignment horizontal="center" vertical="center" wrapText="1"/>
    </xf>
    <xf numFmtId="43" fontId="4" fillId="0" borderId="6" xfId="2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/>
    </xf>
    <xf numFmtId="0" fontId="3" fillId="0" borderId="1" xfId="0" applyFont="1" applyBorder="1"/>
  </cellXfs>
  <cellStyles count="3">
    <cellStyle name="Comma" xfId="2" builtinId="3"/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zoomScale="70" zoomScaleNormal="70" zoomScaleSheetLayoutView="70" zoomScalePageLayoutView="40" workbookViewId="0">
      <selection activeCell="B8" sqref="B8:G10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27.125" style="1" customWidth="1"/>
    <col min="4" max="4" width="19.75" style="2" customWidth="1"/>
    <col min="5" max="5" width="31.125" style="1" customWidth="1"/>
    <col min="6" max="6" width="13.375" style="3" customWidth="1"/>
    <col min="7" max="7" width="43.875" style="1" customWidth="1"/>
    <col min="8" max="8" width="13.125" style="4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x14ac:dyDescent="0.35">
      <c r="A2" s="308" t="s">
        <v>61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20.25" customHeight="1" x14ac:dyDescent="0.35"/>
    <row r="4" spans="1:13" s="7" customFormat="1" ht="21" x14ac:dyDescent="0.35">
      <c r="A4" s="309" t="s">
        <v>1</v>
      </c>
      <c r="B4" s="309" t="s">
        <v>2</v>
      </c>
      <c r="C4" s="312" t="s">
        <v>3</v>
      </c>
      <c r="D4" s="313"/>
      <c r="E4" s="313"/>
      <c r="F4" s="5" t="s">
        <v>4</v>
      </c>
      <c r="G4" s="5" t="s">
        <v>5</v>
      </c>
      <c r="H4" s="6" t="s">
        <v>6</v>
      </c>
      <c r="I4" s="5" t="s">
        <v>4</v>
      </c>
      <c r="J4" s="5" t="s">
        <v>7</v>
      </c>
      <c r="K4" s="5" t="s">
        <v>4</v>
      </c>
      <c r="L4" s="5" t="s">
        <v>8</v>
      </c>
      <c r="M4" s="309" t="s">
        <v>9</v>
      </c>
    </row>
    <row r="5" spans="1:13" s="7" customFormat="1" ht="21" x14ac:dyDescent="0.35">
      <c r="A5" s="310"/>
      <c r="B5" s="310"/>
      <c r="C5" s="309" t="s">
        <v>10</v>
      </c>
      <c r="D5" s="8" t="s">
        <v>11</v>
      </c>
      <c r="E5" s="309" t="s">
        <v>12</v>
      </c>
      <c r="F5" s="8" t="s">
        <v>13</v>
      </c>
      <c r="G5" s="9" t="s">
        <v>14</v>
      </c>
      <c r="H5" s="10" t="s">
        <v>15</v>
      </c>
      <c r="I5" s="9" t="s">
        <v>16</v>
      </c>
      <c r="J5" s="9" t="s">
        <v>17</v>
      </c>
      <c r="K5" s="9" t="s">
        <v>18</v>
      </c>
      <c r="L5" s="9" t="s">
        <v>19</v>
      </c>
      <c r="M5" s="310"/>
    </row>
    <row r="6" spans="1:13" s="7" customFormat="1" ht="21" x14ac:dyDescent="0.35">
      <c r="A6" s="311"/>
      <c r="B6" s="311"/>
      <c r="C6" s="311"/>
      <c r="D6" s="11" t="s">
        <v>20</v>
      </c>
      <c r="E6" s="311"/>
      <c r="F6" s="11"/>
      <c r="G6" s="12"/>
      <c r="H6" s="13" t="s">
        <v>21</v>
      </c>
      <c r="I6" s="14" t="s">
        <v>22</v>
      </c>
      <c r="J6" s="14"/>
      <c r="K6" s="14" t="s">
        <v>22</v>
      </c>
      <c r="L6" s="14"/>
      <c r="M6" s="311"/>
    </row>
    <row r="7" spans="1:13" s="7" customFormat="1" ht="21" x14ac:dyDescent="0.35">
      <c r="A7" s="9"/>
      <c r="B7" s="9"/>
      <c r="C7" s="9"/>
      <c r="D7" s="15"/>
      <c r="E7" s="9"/>
      <c r="F7" s="15"/>
      <c r="G7" s="16"/>
      <c r="H7" s="17"/>
      <c r="I7" s="9"/>
      <c r="J7" s="9"/>
      <c r="K7" s="9"/>
      <c r="L7" s="9"/>
      <c r="M7" s="9"/>
    </row>
    <row r="8" spans="1:13" s="7" customFormat="1" ht="21" x14ac:dyDescent="0.35">
      <c r="A8" s="9">
        <v>1</v>
      </c>
      <c r="B8" s="18" t="s">
        <v>132</v>
      </c>
      <c r="C8" s="27" t="s">
        <v>134</v>
      </c>
      <c r="D8" s="20" t="s">
        <v>136</v>
      </c>
      <c r="E8" s="21" t="s">
        <v>137</v>
      </c>
      <c r="F8" s="22">
        <v>44113</v>
      </c>
      <c r="G8" s="28" t="s">
        <v>30</v>
      </c>
      <c r="H8" s="134">
        <v>471086</v>
      </c>
      <c r="I8" s="24"/>
      <c r="J8" s="9"/>
      <c r="K8" s="9"/>
      <c r="L8" s="9"/>
      <c r="M8" s="9"/>
    </row>
    <row r="9" spans="1:13" s="7" customFormat="1" ht="21" x14ac:dyDescent="0.35">
      <c r="A9" s="9"/>
      <c r="B9" s="18"/>
      <c r="C9" s="19"/>
      <c r="D9" s="25"/>
      <c r="E9" s="21" t="s">
        <v>138</v>
      </c>
      <c r="F9" s="22"/>
      <c r="G9" s="12" t="s">
        <v>84</v>
      </c>
      <c r="H9" s="76"/>
      <c r="I9" s="26"/>
      <c r="J9" s="9"/>
      <c r="K9" s="9"/>
      <c r="L9" s="9"/>
      <c r="M9" s="9"/>
    </row>
    <row r="10" spans="1:13" s="7" customFormat="1" ht="21" x14ac:dyDescent="0.35">
      <c r="A10" s="9"/>
      <c r="B10" s="18"/>
      <c r="C10" s="19"/>
      <c r="D10" s="25"/>
      <c r="E10" s="21" t="s">
        <v>139</v>
      </c>
      <c r="F10" s="22"/>
      <c r="G10" s="75" t="s">
        <v>85</v>
      </c>
      <c r="H10" s="76"/>
      <c r="I10" s="26"/>
      <c r="J10" s="9"/>
      <c r="K10" s="9"/>
      <c r="L10" s="9"/>
      <c r="M10" s="9"/>
    </row>
    <row r="11" spans="1:13" s="7" customFormat="1" ht="21" x14ac:dyDescent="0.35">
      <c r="A11" s="9"/>
      <c r="B11" s="18"/>
      <c r="C11" s="19"/>
      <c r="D11" s="25"/>
      <c r="E11" s="21"/>
      <c r="F11" s="22"/>
      <c r="G11" s="12"/>
      <c r="H11" s="23"/>
      <c r="I11" s="26"/>
      <c r="J11" s="9"/>
      <c r="K11" s="9"/>
      <c r="L11" s="9"/>
      <c r="M11" s="9"/>
    </row>
    <row r="12" spans="1:13" s="7" customFormat="1" ht="21" x14ac:dyDescent="0.35">
      <c r="A12" s="9">
        <v>2</v>
      </c>
      <c r="B12" s="18" t="s">
        <v>133</v>
      </c>
      <c r="C12" s="27" t="s">
        <v>135</v>
      </c>
      <c r="D12" s="20" t="s">
        <v>140</v>
      </c>
      <c r="E12" s="21" t="s">
        <v>141</v>
      </c>
      <c r="F12" s="22">
        <v>44119</v>
      </c>
      <c r="G12" s="132" t="s">
        <v>96</v>
      </c>
      <c r="H12" s="117">
        <v>492265</v>
      </c>
      <c r="I12" s="24"/>
      <c r="J12" s="9"/>
      <c r="K12" s="9"/>
      <c r="L12" s="9"/>
      <c r="M12" s="9"/>
    </row>
    <row r="13" spans="1:13" s="7" customFormat="1" ht="21" x14ac:dyDescent="0.35">
      <c r="A13" s="9"/>
      <c r="B13" s="18"/>
      <c r="C13" s="19"/>
      <c r="D13" s="25"/>
      <c r="E13" s="21" t="s">
        <v>142</v>
      </c>
      <c r="F13" s="22"/>
      <c r="G13" s="75" t="s">
        <v>97</v>
      </c>
      <c r="H13" s="133"/>
      <c r="I13" s="26"/>
      <c r="J13" s="9"/>
      <c r="K13" s="9"/>
      <c r="L13" s="9"/>
      <c r="M13" s="9"/>
    </row>
    <row r="14" spans="1:13" s="7" customFormat="1" ht="21" x14ac:dyDescent="0.35">
      <c r="A14" s="9"/>
      <c r="B14" s="18"/>
      <c r="C14" s="19"/>
      <c r="D14" s="25"/>
      <c r="E14" s="21" t="s">
        <v>143</v>
      </c>
      <c r="F14" s="22"/>
      <c r="G14" s="132" t="s">
        <v>98</v>
      </c>
      <c r="H14" s="133"/>
      <c r="I14" s="24"/>
      <c r="J14" s="9"/>
      <c r="K14" s="9"/>
      <c r="L14" s="9"/>
      <c r="M14" s="9"/>
    </row>
    <row r="15" spans="1:13" s="7" customFormat="1" ht="21" x14ac:dyDescent="0.35">
      <c r="A15" s="9"/>
      <c r="B15" s="18"/>
      <c r="C15" s="19"/>
      <c r="D15" s="25"/>
      <c r="E15" s="21"/>
      <c r="F15" s="22"/>
      <c r="G15" s="12"/>
      <c r="H15" s="23"/>
      <c r="I15" s="26"/>
      <c r="J15" s="9"/>
      <c r="K15" s="9"/>
      <c r="L15" s="9"/>
      <c r="M15" s="9"/>
    </row>
    <row r="16" spans="1:13" s="7" customFormat="1" ht="21" x14ac:dyDescent="0.35">
      <c r="A16" s="9">
        <v>3</v>
      </c>
      <c r="B16" s="18" t="s">
        <v>144</v>
      </c>
      <c r="C16" s="9" t="s">
        <v>145</v>
      </c>
      <c r="D16" s="20" t="s">
        <v>146</v>
      </c>
      <c r="E16" s="135" t="s">
        <v>147</v>
      </c>
      <c r="F16" s="22">
        <v>44119</v>
      </c>
      <c r="G16" s="75" t="s">
        <v>102</v>
      </c>
      <c r="H16" s="29">
        <v>427996.79</v>
      </c>
      <c r="I16" s="24"/>
      <c r="J16" s="9"/>
      <c r="K16" s="9"/>
      <c r="L16" s="9"/>
      <c r="M16" s="9"/>
    </row>
    <row r="17" spans="1:13" s="7" customFormat="1" ht="21" x14ac:dyDescent="0.35">
      <c r="A17" s="9"/>
      <c r="B17" s="18"/>
      <c r="C17" s="19"/>
      <c r="D17" s="25"/>
      <c r="E17" s="135" t="s">
        <v>148</v>
      </c>
      <c r="F17" s="22"/>
      <c r="G17" s="75" t="s">
        <v>97</v>
      </c>
      <c r="H17" s="29"/>
      <c r="I17" s="24"/>
      <c r="J17" s="9"/>
      <c r="K17" s="9"/>
      <c r="L17" s="9"/>
      <c r="M17" s="9"/>
    </row>
    <row r="18" spans="1:13" s="7" customFormat="1" ht="21" x14ac:dyDescent="0.35">
      <c r="A18" s="9"/>
      <c r="B18" s="18"/>
      <c r="C18" s="19"/>
      <c r="D18" s="25"/>
      <c r="E18" s="135" t="s">
        <v>149</v>
      </c>
      <c r="F18" s="22"/>
      <c r="G18" s="75" t="s">
        <v>103</v>
      </c>
      <c r="H18" s="136"/>
      <c r="I18" s="24"/>
      <c r="J18" s="9"/>
      <c r="K18" s="9"/>
      <c r="L18" s="9"/>
      <c r="M18" s="9"/>
    </row>
    <row r="19" spans="1:13" s="7" customFormat="1" ht="21" x14ac:dyDescent="0.35">
      <c r="A19" s="9"/>
      <c r="B19" s="18"/>
      <c r="C19" s="27"/>
      <c r="D19" s="30"/>
      <c r="E19" s="21"/>
      <c r="F19" s="22"/>
      <c r="G19" s="28"/>
      <c r="H19" s="29"/>
      <c r="I19" s="24"/>
      <c r="J19" s="9"/>
      <c r="K19" s="9"/>
      <c r="L19" s="9"/>
      <c r="M19" s="9"/>
    </row>
    <row r="20" spans="1:13" s="7" customFormat="1" ht="21" x14ac:dyDescent="0.35">
      <c r="A20" s="9"/>
      <c r="B20" s="18"/>
      <c r="C20" s="27"/>
      <c r="D20" s="30"/>
      <c r="E20" s="21"/>
      <c r="F20" s="22"/>
      <c r="G20" s="28"/>
      <c r="H20" s="29"/>
      <c r="I20" s="24"/>
      <c r="J20" s="9"/>
      <c r="K20" s="9"/>
      <c r="L20" s="9"/>
      <c r="M20" s="9"/>
    </row>
    <row r="21" spans="1:13" s="7" customFormat="1" ht="21" x14ac:dyDescent="0.35">
      <c r="A21" s="9"/>
      <c r="B21" s="18"/>
      <c r="C21" s="27"/>
      <c r="D21" s="20"/>
      <c r="E21" s="21"/>
      <c r="F21" s="22"/>
      <c r="G21" s="28"/>
      <c r="H21" s="29"/>
      <c r="I21" s="24"/>
      <c r="J21" s="9"/>
      <c r="K21" s="9"/>
      <c r="L21" s="9"/>
      <c r="M21" s="9"/>
    </row>
    <row r="22" spans="1:13" s="7" customFormat="1" ht="21" x14ac:dyDescent="0.35">
      <c r="A22" s="9"/>
      <c r="B22" s="18"/>
      <c r="C22" s="27"/>
      <c r="D22" s="25"/>
      <c r="E22" s="21"/>
      <c r="F22" s="22"/>
      <c r="G22" s="28"/>
      <c r="H22" s="29"/>
      <c r="I22" s="24"/>
      <c r="J22" s="9"/>
      <c r="K22" s="9"/>
      <c r="L22" s="9"/>
      <c r="M22" s="9"/>
    </row>
    <row r="23" spans="1:13" s="7" customFormat="1" ht="21" x14ac:dyDescent="0.35">
      <c r="A23" s="9"/>
      <c r="B23" s="18"/>
      <c r="C23" s="19"/>
      <c r="D23" s="25"/>
      <c r="E23" s="21"/>
      <c r="F23" s="22"/>
      <c r="G23" s="12"/>
      <c r="H23" s="23"/>
      <c r="I23" s="26"/>
      <c r="J23" s="9"/>
      <c r="K23" s="9"/>
      <c r="L23" s="9"/>
      <c r="M23" s="9"/>
    </row>
    <row r="24" spans="1:13" s="7" customFormat="1" ht="21" x14ac:dyDescent="0.35">
      <c r="A24" s="9"/>
      <c r="B24" s="18"/>
      <c r="C24" s="19"/>
      <c r="D24" s="25"/>
      <c r="E24" s="21"/>
      <c r="F24" s="22"/>
      <c r="G24" s="12"/>
      <c r="H24" s="23"/>
      <c r="I24" s="26"/>
      <c r="J24" s="9"/>
      <c r="K24" s="9"/>
      <c r="L24" s="9"/>
      <c r="M24" s="9"/>
    </row>
    <row r="25" spans="1:13" s="7" customFormat="1" ht="21" x14ac:dyDescent="0.35">
      <c r="A25" s="31"/>
      <c r="B25" s="306" t="s">
        <v>150</v>
      </c>
      <c r="C25" s="306"/>
      <c r="D25" s="306"/>
      <c r="E25" s="306"/>
      <c r="F25" s="306"/>
      <c r="G25" s="307"/>
      <c r="H25" s="32">
        <f>SUM(H8:H24)</f>
        <v>1391347.79</v>
      </c>
      <c r="I25" s="33"/>
      <c r="J25" s="34"/>
      <c r="K25" s="34"/>
      <c r="L25" s="34"/>
      <c r="M25" s="34"/>
    </row>
    <row r="26" spans="1:13" x14ac:dyDescent="0.35">
      <c r="A26" s="35"/>
      <c r="B26" s="36"/>
      <c r="C26" s="37"/>
      <c r="D26" s="37"/>
      <c r="E26" s="36"/>
      <c r="F26" s="38"/>
      <c r="G26" s="39"/>
      <c r="H26" s="40"/>
      <c r="I26" s="41"/>
      <c r="J26" s="42"/>
      <c r="K26" s="42"/>
      <c r="L26" s="42"/>
      <c r="M26" s="42"/>
    </row>
    <row r="27" spans="1:13" x14ac:dyDescent="0.35">
      <c r="A27" s="35"/>
      <c r="B27" s="36"/>
      <c r="C27" s="37"/>
      <c r="D27" s="37"/>
      <c r="E27" s="36"/>
      <c r="F27" s="43"/>
      <c r="G27" s="44"/>
      <c r="H27" s="40"/>
      <c r="I27" s="41"/>
      <c r="J27" s="42"/>
      <c r="K27" s="42"/>
      <c r="L27" s="42"/>
      <c r="M27" s="42"/>
    </row>
    <row r="28" spans="1:13" s="7" customFormat="1" ht="21" x14ac:dyDescent="0.35">
      <c r="A28" s="9">
        <v>2</v>
      </c>
      <c r="B28" s="18" t="s">
        <v>33</v>
      </c>
      <c r="C28" s="9" t="s">
        <v>34</v>
      </c>
      <c r="D28" s="45" t="s">
        <v>35</v>
      </c>
      <c r="E28" s="21" t="s">
        <v>36</v>
      </c>
      <c r="F28" s="22">
        <v>44027</v>
      </c>
      <c r="G28" s="12" t="s">
        <v>37</v>
      </c>
      <c r="H28" s="23">
        <v>102842</v>
      </c>
      <c r="I28" s="26"/>
      <c r="J28" s="9"/>
      <c r="K28" s="9"/>
      <c r="L28" s="9"/>
      <c r="M28" s="9"/>
    </row>
    <row r="29" spans="1:13" s="7" customFormat="1" ht="21" x14ac:dyDescent="0.35">
      <c r="A29" s="9"/>
      <c r="B29" s="18"/>
      <c r="C29" s="27"/>
      <c r="D29" s="46"/>
      <c r="E29" s="21" t="s">
        <v>38</v>
      </c>
      <c r="F29" s="22"/>
      <c r="G29" s="12" t="s">
        <v>39</v>
      </c>
      <c r="H29" s="23"/>
      <c r="I29" s="26"/>
      <c r="J29" s="9"/>
      <c r="K29" s="9"/>
      <c r="L29" s="9"/>
      <c r="M29" s="9"/>
    </row>
    <row r="30" spans="1:13" s="7" customFormat="1" ht="21" x14ac:dyDescent="0.35">
      <c r="A30" s="9"/>
      <c r="B30" s="18"/>
      <c r="C30" s="27"/>
      <c r="D30" s="47"/>
      <c r="E30" s="21" t="s">
        <v>40</v>
      </c>
      <c r="F30" s="22"/>
      <c r="G30" s="12" t="s">
        <v>41</v>
      </c>
      <c r="H30" s="23"/>
      <c r="I30" s="26"/>
      <c r="J30" s="9"/>
      <c r="K30" s="9"/>
      <c r="L30" s="9"/>
      <c r="M30" s="9"/>
    </row>
    <row r="31" spans="1:13" s="7" customFormat="1" x14ac:dyDescent="0.35">
      <c r="A31" s="9">
        <v>4</v>
      </c>
      <c r="B31" s="18" t="s">
        <v>29</v>
      </c>
      <c r="C31" s="27" t="s">
        <v>23</v>
      </c>
      <c r="D31" s="20" t="s">
        <v>24</v>
      </c>
      <c r="E31" s="21" t="s">
        <v>25</v>
      </c>
      <c r="F31" s="22">
        <v>44090</v>
      </c>
      <c r="G31" s="28" t="s">
        <v>30</v>
      </c>
      <c r="H31" s="29">
        <v>155333</v>
      </c>
      <c r="I31" s="43"/>
      <c r="J31" s="35"/>
      <c r="K31" s="35"/>
      <c r="L31" s="35"/>
      <c r="M31" s="35"/>
    </row>
    <row r="32" spans="1:13" x14ac:dyDescent="0.35">
      <c r="A32" s="9"/>
      <c r="B32" s="18"/>
      <c r="C32" s="27" t="s">
        <v>26</v>
      </c>
      <c r="D32" s="25"/>
      <c r="E32" s="21" t="s">
        <v>27</v>
      </c>
      <c r="F32" s="22"/>
      <c r="G32" s="28" t="s">
        <v>31</v>
      </c>
      <c r="H32" s="29"/>
      <c r="I32" s="43"/>
      <c r="J32" s="35"/>
      <c r="K32" s="35"/>
      <c r="L32" s="35"/>
      <c r="M32" s="35"/>
    </row>
    <row r="33" spans="1:13" x14ac:dyDescent="0.35">
      <c r="A33" s="9"/>
      <c r="B33" s="18"/>
      <c r="C33" s="19"/>
      <c r="D33" s="25"/>
      <c r="E33" s="21" t="s">
        <v>28</v>
      </c>
      <c r="F33" s="22"/>
      <c r="G33" s="12" t="s">
        <v>32</v>
      </c>
      <c r="H33" s="23"/>
      <c r="I33" s="48"/>
      <c r="J33" s="35"/>
      <c r="K33" s="49"/>
      <c r="L33" s="35"/>
      <c r="M33" s="35"/>
    </row>
    <row r="34" spans="1:13" x14ac:dyDescent="0.35">
      <c r="A34" s="35"/>
      <c r="B34" s="36"/>
      <c r="C34" s="50"/>
      <c r="D34" s="51"/>
      <c r="E34" s="36"/>
      <c r="F34" s="38"/>
      <c r="G34" s="36"/>
      <c r="H34" s="40"/>
      <c r="I34" s="43"/>
      <c r="J34" s="42"/>
      <c r="K34" s="42"/>
      <c r="L34" s="42"/>
      <c r="M34" s="42"/>
    </row>
    <row r="35" spans="1:13" x14ac:dyDescent="0.35">
      <c r="A35" s="35"/>
      <c r="B35" s="36"/>
      <c r="C35" s="50"/>
      <c r="D35" s="35"/>
      <c r="E35" s="36"/>
      <c r="F35" s="43"/>
      <c r="G35" s="36"/>
      <c r="H35" s="40"/>
      <c r="I35" s="43"/>
      <c r="J35" s="35"/>
      <c r="K35" s="35"/>
      <c r="L35" s="35"/>
      <c r="M35" s="35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5:G25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9" fitToHeight="4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="85" zoomScaleNormal="85" workbookViewId="0">
      <selection sqref="A1:J1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314" t="s">
        <v>296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1" x14ac:dyDescent="0.35">
      <c r="A2" s="314" t="s">
        <v>42</v>
      </c>
      <c r="B2" s="314"/>
      <c r="C2" s="314"/>
      <c r="D2" s="314"/>
      <c r="E2" s="314"/>
      <c r="F2" s="314"/>
      <c r="G2" s="314"/>
      <c r="H2" s="314"/>
      <c r="I2" s="314"/>
      <c r="J2" s="314"/>
      <c r="K2" s="234" t="s">
        <v>43</v>
      </c>
    </row>
    <row r="3" spans="1:11" x14ac:dyDescent="0.35">
      <c r="A3" s="314" t="s">
        <v>297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1" ht="15.75" customHeight="1" x14ac:dyDescent="0.35">
      <c r="A4" s="55"/>
      <c r="B4" s="234"/>
      <c r="C4" s="234"/>
      <c r="D4" s="234"/>
      <c r="E4" s="234"/>
      <c r="F4" s="234"/>
      <c r="G4" s="234"/>
      <c r="H4" s="234"/>
      <c r="I4" s="234"/>
      <c r="J4" s="234"/>
    </row>
    <row r="5" spans="1:11" s="58" customFormat="1" ht="44.25" customHeight="1" x14ac:dyDescent="0.35">
      <c r="A5" s="315" t="s">
        <v>1</v>
      </c>
      <c r="B5" s="317" t="s">
        <v>44</v>
      </c>
      <c r="C5" s="56" t="s">
        <v>45</v>
      </c>
      <c r="D5" s="57" t="s">
        <v>46</v>
      </c>
      <c r="E5" s="317" t="s">
        <v>47</v>
      </c>
      <c r="F5" s="317" t="s">
        <v>48</v>
      </c>
      <c r="G5" s="317"/>
      <c r="H5" s="318" t="s">
        <v>49</v>
      </c>
      <c r="I5" s="318"/>
      <c r="J5" s="319" t="s">
        <v>50</v>
      </c>
      <c r="K5" s="319" t="s">
        <v>51</v>
      </c>
    </row>
    <row r="6" spans="1:11" s="58" customFormat="1" ht="63" x14ac:dyDescent="0.35">
      <c r="A6" s="316"/>
      <c r="B6" s="317"/>
      <c r="C6" s="59" t="s">
        <v>52</v>
      </c>
      <c r="D6" s="60" t="s">
        <v>21</v>
      </c>
      <c r="E6" s="317"/>
      <c r="F6" s="232" t="s">
        <v>53</v>
      </c>
      <c r="G6" s="56" t="s">
        <v>54</v>
      </c>
      <c r="H6" s="235" t="s">
        <v>55</v>
      </c>
      <c r="I6" s="63" t="s">
        <v>56</v>
      </c>
      <c r="J6" s="320"/>
      <c r="K6" s="317"/>
    </row>
    <row r="7" spans="1:11" s="66" customFormat="1" ht="23.25" customHeight="1" x14ac:dyDescent="0.35">
      <c r="A7" s="321">
        <v>1</v>
      </c>
      <c r="B7" s="16" t="s">
        <v>154</v>
      </c>
      <c r="C7" s="324">
        <v>467200</v>
      </c>
      <c r="D7" s="324">
        <v>464796</v>
      </c>
      <c r="E7" s="309" t="s">
        <v>57</v>
      </c>
      <c r="F7" s="327" t="s">
        <v>214</v>
      </c>
      <c r="G7" s="372">
        <v>457841</v>
      </c>
      <c r="H7" s="327" t="s">
        <v>214</v>
      </c>
      <c r="I7" s="372">
        <v>457841</v>
      </c>
      <c r="J7" s="228" t="s">
        <v>60</v>
      </c>
      <c r="K7" s="67" t="s">
        <v>306</v>
      </c>
    </row>
    <row r="8" spans="1:11" s="66" customFormat="1" ht="22.5" customHeight="1" x14ac:dyDescent="0.35">
      <c r="A8" s="322"/>
      <c r="B8" s="12" t="s">
        <v>161</v>
      </c>
      <c r="C8" s="325"/>
      <c r="D8" s="325"/>
      <c r="E8" s="310"/>
      <c r="F8" s="328"/>
      <c r="G8" s="330"/>
      <c r="H8" s="328"/>
      <c r="I8" s="330"/>
      <c r="J8" s="246" t="s">
        <v>59</v>
      </c>
      <c r="K8" s="65" t="s">
        <v>307</v>
      </c>
    </row>
    <row r="9" spans="1:11" ht="21.95" customHeight="1" x14ac:dyDescent="0.35">
      <c r="A9" s="322"/>
      <c r="B9" s="70" t="s">
        <v>303</v>
      </c>
      <c r="C9" s="326"/>
      <c r="D9" s="325"/>
      <c r="E9" s="310"/>
      <c r="F9" s="343"/>
      <c r="G9" s="373"/>
      <c r="H9" s="343"/>
      <c r="I9" s="373"/>
      <c r="J9" s="230"/>
      <c r="K9" s="65"/>
    </row>
    <row r="10" spans="1:11" ht="22.5" customHeight="1" x14ac:dyDescent="0.35">
      <c r="A10" s="321">
        <v>2</v>
      </c>
      <c r="B10" s="16" t="s">
        <v>154</v>
      </c>
      <c r="C10" s="324">
        <v>300000</v>
      </c>
      <c r="D10" s="324">
        <v>270951</v>
      </c>
      <c r="E10" s="321" t="s">
        <v>57</v>
      </c>
      <c r="F10" s="332" t="s">
        <v>287</v>
      </c>
      <c r="G10" s="340">
        <v>266799</v>
      </c>
      <c r="H10" s="332" t="s">
        <v>287</v>
      </c>
      <c r="I10" s="340">
        <v>266799</v>
      </c>
      <c r="J10" s="228" t="s">
        <v>60</v>
      </c>
      <c r="K10" s="73" t="s">
        <v>308</v>
      </c>
    </row>
    <row r="11" spans="1:11" ht="22.5" customHeight="1" x14ac:dyDescent="0.35">
      <c r="A11" s="322"/>
      <c r="B11" s="12" t="s">
        <v>161</v>
      </c>
      <c r="C11" s="325"/>
      <c r="D11" s="325"/>
      <c r="E11" s="322"/>
      <c r="F11" s="333"/>
      <c r="G11" s="341"/>
      <c r="H11" s="333"/>
      <c r="I11" s="341"/>
      <c r="J11" s="246" t="s">
        <v>59</v>
      </c>
      <c r="K11" s="65" t="s">
        <v>309</v>
      </c>
    </row>
    <row r="12" spans="1:11" ht="22.5" customHeight="1" x14ac:dyDescent="0.35">
      <c r="A12" s="323"/>
      <c r="B12" s="70" t="s">
        <v>305</v>
      </c>
      <c r="C12" s="331"/>
      <c r="D12" s="331"/>
      <c r="E12" s="323"/>
      <c r="F12" s="334"/>
      <c r="G12" s="342"/>
      <c r="H12" s="334"/>
      <c r="I12" s="342"/>
      <c r="J12" s="230"/>
      <c r="K12" s="72"/>
    </row>
    <row r="13" spans="1:11" ht="23.25" customHeight="1" x14ac:dyDescent="0.35">
      <c r="A13" s="321">
        <v>3</v>
      </c>
      <c r="B13" s="16" t="s">
        <v>154</v>
      </c>
      <c r="C13" s="324">
        <v>300000</v>
      </c>
      <c r="D13" s="324">
        <v>295469</v>
      </c>
      <c r="E13" s="321" t="s">
        <v>57</v>
      </c>
      <c r="F13" s="332" t="s">
        <v>210</v>
      </c>
      <c r="G13" s="338">
        <v>291122</v>
      </c>
      <c r="H13" s="332" t="s">
        <v>210</v>
      </c>
      <c r="I13" s="338">
        <v>291122</v>
      </c>
      <c r="J13" s="228" t="s">
        <v>60</v>
      </c>
      <c r="K13" s="67" t="s">
        <v>310</v>
      </c>
    </row>
    <row r="14" spans="1:11" ht="22.5" customHeight="1" x14ac:dyDescent="0.35">
      <c r="A14" s="322"/>
      <c r="B14" s="12" t="s">
        <v>161</v>
      </c>
      <c r="C14" s="325"/>
      <c r="D14" s="325"/>
      <c r="E14" s="322"/>
      <c r="F14" s="333"/>
      <c r="G14" s="339"/>
      <c r="H14" s="333"/>
      <c r="I14" s="339"/>
      <c r="J14" s="246" t="s">
        <v>59</v>
      </c>
      <c r="K14" s="65" t="s">
        <v>311</v>
      </c>
    </row>
    <row r="15" spans="1:11" ht="22.5" customHeight="1" x14ac:dyDescent="0.35">
      <c r="A15" s="323"/>
      <c r="B15" s="70" t="s">
        <v>304</v>
      </c>
      <c r="C15" s="411"/>
      <c r="D15" s="331"/>
      <c r="E15" s="323"/>
      <c r="F15" s="334"/>
      <c r="G15" s="359"/>
      <c r="H15" s="334"/>
      <c r="I15" s="359"/>
      <c r="J15" s="230"/>
      <c r="K15" s="65"/>
    </row>
    <row r="16" spans="1:11" s="157" customFormat="1" ht="21" customHeight="1" x14ac:dyDescent="0.35">
      <c r="A16" s="239"/>
      <c r="B16" s="397" t="s">
        <v>267</v>
      </c>
      <c r="C16" s="397"/>
      <c r="D16" s="397"/>
      <c r="E16" s="397"/>
      <c r="F16" s="397"/>
      <c r="G16" s="397"/>
      <c r="H16" s="398"/>
      <c r="I16" s="159">
        <f>SUM(I7:I15)</f>
        <v>1015762</v>
      </c>
      <c r="J16" s="160"/>
      <c r="K16" s="161"/>
    </row>
    <row r="17" spans="1:11" x14ac:dyDescent="0.35">
      <c r="A17" s="87"/>
      <c r="B17" s="88"/>
      <c r="C17" s="88"/>
      <c r="D17" s="88"/>
      <c r="E17" s="88"/>
      <c r="F17" s="88"/>
      <c r="G17" s="88"/>
      <c r="H17" s="88"/>
      <c r="I17" s="89"/>
      <c r="J17" s="90"/>
      <c r="K17" s="91"/>
    </row>
    <row r="18" spans="1:11" x14ac:dyDescent="0.35">
      <c r="A18" s="87"/>
      <c r="B18" s="88"/>
      <c r="C18" s="88"/>
      <c r="D18" s="88"/>
      <c r="E18" s="88"/>
      <c r="F18" s="88"/>
      <c r="G18" s="88"/>
      <c r="H18" s="88"/>
      <c r="I18" s="89"/>
      <c r="J18" s="90"/>
      <c r="K18" s="91"/>
    </row>
    <row r="19" spans="1:11" x14ac:dyDescent="0.35">
      <c r="A19" s="87"/>
      <c r="B19" s="88"/>
      <c r="C19" s="88"/>
      <c r="D19" s="88"/>
      <c r="E19" s="88"/>
      <c r="F19" s="88"/>
      <c r="G19" s="88"/>
      <c r="H19" s="88"/>
      <c r="I19" s="89"/>
      <c r="J19" s="90"/>
      <c r="K19" s="91"/>
    </row>
    <row r="20" spans="1:11" x14ac:dyDescent="0.35">
      <c r="A20" s="87"/>
      <c r="B20" s="88"/>
      <c r="C20" s="88"/>
      <c r="D20" s="88"/>
      <c r="E20" s="88"/>
      <c r="F20" s="88"/>
      <c r="G20" s="88"/>
      <c r="H20" s="196"/>
      <c r="I20" s="89"/>
      <c r="J20" s="90"/>
      <c r="K20" s="91"/>
    </row>
    <row r="21" spans="1:11" x14ac:dyDescent="0.35">
      <c r="A21" s="314" t="s">
        <v>298</v>
      </c>
      <c r="B21" s="314"/>
      <c r="C21" s="314"/>
      <c r="D21" s="314"/>
      <c r="E21" s="314"/>
      <c r="F21" s="314"/>
      <c r="G21" s="314"/>
      <c r="H21" s="314"/>
      <c r="I21" s="314"/>
      <c r="J21" s="314"/>
    </row>
    <row r="22" spans="1:11" x14ac:dyDescent="0.35">
      <c r="A22" s="314" t="s">
        <v>42</v>
      </c>
      <c r="B22" s="314"/>
      <c r="C22" s="314"/>
      <c r="D22" s="314"/>
      <c r="E22" s="314"/>
      <c r="F22" s="314"/>
      <c r="G22" s="314"/>
      <c r="H22" s="314"/>
      <c r="I22" s="314"/>
      <c r="J22" s="314"/>
      <c r="K22" s="234" t="s">
        <v>43</v>
      </c>
    </row>
    <row r="23" spans="1:11" x14ac:dyDescent="0.35">
      <c r="A23" s="314" t="s">
        <v>297</v>
      </c>
      <c r="B23" s="314"/>
      <c r="C23" s="314"/>
      <c r="D23" s="314"/>
      <c r="E23" s="314"/>
      <c r="F23" s="314"/>
      <c r="G23" s="314"/>
      <c r="H23" s="314"/>
      <c r="I23" s="314"/>
      <c r="J23" s="314"/>
    </row>
    <row r="24" spans="1:11" x14ac:dyDescent="0.35">
      <c r="A24" s="55" t="s">
        <v>64</v>
      </c>
      <c r="B24" s="234"/>
      <c r="C24" s="234"/>
      <c r="D24" s="234"/>
      <c r="E24" s="234"/>
      <c r="F24" s="234"/>
      <c r="G24" s="234"/>
      <c r="H24" s="234"/>
      <c r="I24" s="234"/>
      <c r="J24" s="234"/>
    </row>
    <row r="25" spans="1:11" ht="42" x14ac:dyDescent="0.35">
      <c r="A25" s="315" t="s">
        <v>1</v>
      </c>
      <c r="B25" s="317" t="s">
        <v>44</v>
      </c>
      <c r="C25" s="56" t="s">
        <v>45</v>
      </c>
      <c r="D25" s="57" t="s">
        <v>46</v>
      </c>
      <c r="E25" s="317" t="s">
        <v>47</v>
      </c>
      <c r="F25" s="317" t="s">
        <v>48</v>
      </c>
      <c r="G25" s="317"/>
      <c r="H25" s="318" t="s">
        <v>49</v>
      </c>
      <c r="I25" s="318"/>
      <c r="J25" s="319" t="s">
        <v>50</v>
      </c>
      <c r="K25" s="319" t="s">
        <v>51</v>
      </c>
    </row>
    <row r="26" spans="1:11" ht="63" x14ac:dyDescent="0.35">
      <c r="A26" s="315"/>
      <c r="B26" s="317"/>
      <c r="C26" s="59" t="s">
        <v>52</v>
      </c>
      <c r="D26" s="60" t="s">
        <v>21</v>
      </c>
      <c r="E26" s="320"/>
      <c r="F26" s="233" t="s">
        <v>53</v>
      </c>
      <c r="G26" s="236" t="s">
        <v>54</v>
      </c>
      <c r="H26" s="98" t="s">
        <v>55</v>
      </c>
      <c r="I26" s="237" t="s">
        <v>56</v>
      </c>
      <c r="J26" s="317"/>
      <c r="K26" s="317"/>
    </row>
    <row r="27" spans="1:11" x14ac:dyDescent="0.35">
      <c r="A27" s="321">
        <v>1</v>
      </c>
      <c r="B27" s="193" t="s">
        <v>154</v>
      </c>
      <c r="C27" s="404">
        <v>3450000</v>
      </c>
      <c r="D27" s="366">
        <v>3652665</v>
      </c>
      <c r="E27" s="309" t="s">
        <v>66</v>
      </c>
      <c r="F27" s="233" t="s">
        <v>290</v>
      </c>
      <c r="G27" s="236">
        <v>2994449</v>
      </c>
      <c r="H27" s="320" t="s">
        <v>290</v>
      </c>
      <c r="I27" s="399">
        <v>2994358</v>
      </c>
      <c r="J27" s="155"/>
      <c r="K27" s="100"/>
    </row>
    <row r="28" spans="1:11" x14ac:dyDescent="0.35">
      <c r="A28" s="322"/>
      <c r="B28" s="194" t="s">
        <v>161</v>
      </c>
      <c r="C28" s="405"/>
      <c r="D28" s="402"/>
      <c r="E28" s="310"/>
      <c r="F28" s="229" t="s">
        <v>300</v>
      </c>
      <c r="G28" s="241">
        <v>3249000</v>
      </c>
      <c r="H28" s="354"/>
      <c r="I28" s="413"/>
      <c r="J28" s="229" t="s">
        <v>58</v>
      </c>
      <c r="K28" s="101" t="s">
        <v>301</v>
      </c>
    </row>
    <row r="29" spans="1:11" x14ac:dyDescent="0.35">
      <c r="A29" s="364"/>
      <c r="B29" s="244" t="s">
        <v>299</v>
      </c>
      <c r="C29" s="416"/>
      <c r="D29" s="402"/>
      <c r="E29" s="310"/>
      <c r="F29" s="229" t="s">
        <v>291</v>
      </c>
      <c r="G29" s="241">
        <v>3390000</v>
      </c>
      <c r="H29" s="354"/>
      <c r="I29" s="400"/>
      <c r="J29" s="246" t="s">
        <v>59</v>
      </c>
      <c r="K29" s="101" t="s">
        <v>302</v>
      </c>
    </row>
    <row r="30" spans="1:11" x14ac:dyDescent="0.35">
      <c r="A30" s="323"/>
      <c r="B30" s="195"/>
      <c r="C30" s="406"/>
      <c r="D30" s="403"/>
      <c r="E30" s="311"/>
      <c r="F30" s="230" t="s">
        <v>285</v>
      </c>
      <c r="G30" s="242">
        <v>3652300</v>
      </c>
      <c r="H30" s="355"/>
      <c r="I30" s="401"/>
      <c r="J30" s="230"/>
      <c r="K30" s="247"/>
    </row>
    <row r="31" spans="1:11" x14ac:dyDescent="0.35">
      <c r="A31" s="112"/>
      <c r="B31" s="412" t="s">
        <v>160</v>
      </c>
      <c r="C31" s="306"/>
      <c r="D31" s="306"/>
      <c r="E31" s="306"/>
      <c r="F31" s="306"/>
      <c r="G31" s="306"/>
      <c r="H31" s="307"/>
      <c r="I31" s="113">
        <f>SUM(I27:I30)</f>
        <v>2994358</v>
      </c>
      <c r="J31" s="231"/>
      <c r="K31" s="114"/>
    </row>
    <row r="33" spans="6:11" x14ac:dyDescent="0.35">
      <c r="F33" s="15"/>
    </row>
    <row r="35" spans="6:11" x14ac:dyDescent="0.35">
      <c r="J35" s="15"/>
      <c r="K35" s="267"/>
    </row>
    <row r="36" spans="6:11" x14ac:dyDescent="0.35">
      <c r="J36" s="15"/>
      <c r="K36" s="267"/>
    </row>
  </sheetData>
  <mergeCells count="52">
    <mergeCell ref="B31:H31"/>
    <mergeCell ref="F7:F9"/>
    <mergeCell ref="G7:G9"/>
    <mergeCell ref="G13:G15"/>
    <mergeCell ref="F13:F15"/>
    <mergeCell ref="B16:H16"/>
    <mergeCell ref="A21:J21"/>
    <mergeCell ref="A22:J22"/>
    <mergeCell ref="A23:J23"/>
    <mergeCell ref="H10:H12"/>
    <mergeCell ref="I10:I12"/>
    <mergeCell ref="A13:A15"/>
    <mergeCell ref="C13:C15"/>
    <mergeCell ref="D13:D15"/>
    <mergeCell ref="E13:E15"/>
    <mergeCell ref="H13:H15"/>
    <mergeCell ref="K25:K26"/>
    <mergeCell ref="A27:A30"/>
    <mergeCell ref="C27:C30"/>
    <mergeCell ref="D27:D30"/>
    <mergeCell ref="E27:E30"/>
    <mergeCell ref="H27:H30"/>
    <mergeCell ref="I27:I30"/>
    <mergeCell ref="A25:A26"/>
    <mergeCell ref="B25:B26"/>
    <mergeCell ref="E25:E26"/>
    <mergeCell ref="F25:G25"/>
    <mergeCell ref="H25:I25"/>
    <mergeCell ref="J25:J26"/>
    <mergeCell ref="I13:I15"/>
    <mergeCell ref="A10:A12"/>
    <mergeCell ref="C10:C12"/>
    <mergeCell ref="D10:D12"/>
    <mergeCell ref="E10:E12"/>
    <mergeCell ref="F10:F12"/>
    <mergeCell ref="G10:G12"/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WhiteSpace="0" view="pageBreakPreview" zoomScale="70" zoomScaleNormal="70" zoomScaleSheetLayoutView="70" zoomScalePageLayoutView="40" workbookViewId="0">
      <selection activeCell="D22" sqref="D22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x14ac:dyDescent="0.35">
      <c r="A2" s="308" t="s">
        <v>359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20.25" customHeight="1" x14ac:dyDescent="0.35"/>
    <row r="4" spans="1:13" s="7" customFormat="1" ht="21" x14ac:dyDescent="0.35">
      <c r="A4" s="309" t="s">
        <v>1</v>
      </c>
      <c r="B4" s="407" t="s">
        <v>2</v>
      </c>
      <c r="C4" s="312" t="s">
        <v>3</v>
      </c>
      <c r="D4" s="313"/>
      <c r="E4" s="313"/>
      <c r="F4" s="249" t="s">
        <v>4</v>
      </c>
      <c r="G4" s="249" t="s">
        <v>5</v>
      </c>
      <c r="H4" s="6" t="s">
        <v>6</v>
      </c>
      <c r="I4" s="249" t="s">
        <v>4</v>
      </c>
      <c r="J4" s="249" t="s">
        <v>7</v>
      </c>
      <c r="K4" s="249" t="s">
        <v>4</v>
      </c>
      <c r="L4" s="249" t="s">
        <v>8</v>
      </c>
      <c r="M4" s="309" t="s">
        <v>9</v>
      </c>
    </row>
    <row r="5" spans="1:13" s="7" customFormat="1" ht="21" x14ac:dyDescent="0.35">
      <c r="A5" s="310"/>
      <c r="B5" s="408"/>
      <c r="C5" s="309" t="s">
        <v>10</v>
      </c>
      <c r="D5" s="263" t="s">
        <v>11</v>
      </c>
      <c r="E5" s="309" t="s">
        <v>12</v>
      </c>
      <c r="F5" s="263" t="s">
        <v>13</v>
      </c>
      <c r="G5" s="250" t="s">
        <v>14</v>
      </c>
      <c r="H5" s="10" t="s">
        <v>15</v>
      </c>
      <c r="I5" s="250" t="s">
        <v>16</v>
      </c>
      <c r="J5" s="250" t="s">
        <v>17</v>
      </c>
      <c r="K5" s="250" t="s">
        <v>18</v>
      </c>
      <c r="L5" s="250" t="s">
        <v>19</v>
      </c>
      <c r="M5" s="310"/>
    </row>
    <row r="6" spans="1:13" s="7" customFormat="1" ht="21" x14ac:dyDescent="0.35">
      <c r="A6" s="311"/>
      <c r="B6" s="409"/>
      <c r="C6" s="311"/>
      <c r="D6" s="264" t="s">
        <v>20</v>
      </c>
      <c r="E6" s="311"/>
      <c r="F6" s="264"/>
      <c r="G6" s="12"/>
      <c r="H6" s="13" t="s">
        <v>21</v>
      </c>
      <c r="I6" s="251" t="s">
        <v>22</v>
      </c>
      <c r="J6" s="251"/>
      <c r="K6" s="251" t="s">
        <v>22</v>
      </c>
      <c r="L6" s="251"/>
      <c r="M6" s="311"/>
    </row>
    <row r="7" spans="1:13" s="7" customFormat="1" ht="21" x14ac:dyDescent="0.35">
      <c r="A7" s="250"/>
      <c r="B7" s="263"/>
      <c r="C7" s="250"/>
      <c r="D7" s="15"/>
      <c r="E7" s="250"/>
      <c r="F7" s="15"/>
      <c r="G7" s="16"/>
      <c r="H7" s="17"/>
      <c r="I7" s="250"/>
      <c r="J7" s="250"/>
      <c r="K7" s="250"/>
      <c r="L7" s="250"/>
      <c r="M7" s="250"/>
    </row>
    <row r="8" spans="1:13" s="7" customFormat="1" ht="21" x14ac:dyDescent="0.35">
      <c r="A8" s="250">
        <v>1</v>
      </c>
      <c r="B8" s="15" t="s">
        <v>360</v>
      </c>
      <c r="C8" s="262" t="s">
        <v>194</v>
      </c>
      <c r="D8" s="20" t="s">
        <v>185</v>
      </c>
      <c r="E8" s="135" t="s">
        <v>183</v>
      </c>
      <c r="F8" s="22">
        <v>44257</v>
      </c>
      <c r="G8" s="28" t="s">
        <v>154</v>
      </c>
      <c r="H8" s="265">
        <v>333976</v>
      </c>
      <c r="I8" s="24"/>
      <c r="J8" s="250"/>
      <c r="K8" s="250"/>
      <c r="L8" s="250"/>
      <c r="M8" s="250"/>
    </row>
    <row r="9" spans="1:13" s="7" customFormat="1" ht="21" x14ac:dyDescent="0.35">
      <c r="A9" s="250"/>
      <c r="B9" s="15"/>
      <c r="C9" s="262" t="s">
        <v>195</v>
      </c>
      <c r="D9" s="25"/>
      <c r="E9" s="135" t="s">
        <v>184</v>
      </c>
      <c r="F9" s="22"/>
      <c r="G9" s="28" t="s">
        <v>161</v>
      </c>
      <c r="H9" s="265"/>
      <c r="I9" s="24"/>
      <c r="J9" s="250"/>
      <c r="K9" s="250"/>
      <c r="L9" s="250"/>
      <c r="M9" s="250"/>
    </row>
    <row r="10" spans="1:13" s="7" customFormat="1" ht="21" x14ac:dyDescent="0.35">
      <c r="A10" s="250"/>
      <c r="B10" s="15"/>
      <c r="C10" s="262"/>
      <c r="D10" s="30"/>
      <c r="E10" s="21" t="s">
        <v>40</v>
      </c>
      <c r="F10" s="22"/>
      <c r="G10" s="28" t="s">
        <v>315</v>
      </c>
      <c r="H10" s="265"/>
      <c r="I10" s="24"/>
      <c r="J10" s="250"/>
      <c r="K10" s="250"/>
      <c r="L10" s="250"/>
      <c r="M10" s="250"/>
    </row>
    <row r="11" spans="1:13" s="7" customFormat="1" ht="21" x14ac:dyDescent="0.35">
      <c r="A11" s="250"/>
      <c r="B11" s="15"/>
      <c r="C11" s="262"/>
      <c r="D11" s="20"/>
      <c r="E11" s="21"/>
      <c r="F11" s="22"/>
      <c r="G11" s="75"/>
      <c r="H11" s="140"/>
      <c r="I11" s="24"/>
      <c r="J11" s="250"/>
      <c r="K11" s="250"/>
      <c r="L11" s="250"/>
      <c r="M11" s="250"/>
    </row>
    <row r="12" spans="1:13" s="7" customFormat="1" ht="21" x14ac:dyDescent="0.35">
      <c r="A12" s="250">
        <v>2</v>
      </c>
      <c r="B12" s="15" t="s">
        <v>361</v>
      </c>
      <c r="C12" s="262" t="s">
        <v>134</v>
      </c>
      <c r="D12" s="20" t="s">
        <v>136</v>
      </c>
      <c r="E12" s="21" t="s">
        <v>137</v>
      </c>
      <c r="F12" s="22">
        <v>44259</v>
      </c>
      <c r="G12" s="12" t="s">
        <v>154</v>
      </c>
      <c r="H12" s="29">
        <v>369532</v>
      </c>
      <c r="I12" s="26"/>
      <c r="J12" s="250"/>
      <c r="K12" s="250"/>
      <c r="L12" s="250"/>
      <c r="M12" s="250"/>
    </row>
    <row r="13" spans="1:13" s="7" customFormat="1" ht="21" x14ac:dyDescent="0.35">
      <c r="A13" s="250"/>
      <c r="B13" s="15"/>
      <c r="C13" s="19"/>
      <c r="D13" s="25"/>
      <c r="E13" s="21" t="s">
        <v>138</v>
      </c>
      <c r="F13" s="22"/>
      <c r="G13" s="12" t="s">
        <v>161</v>
      </c>
      <c r="H13" s="29"/>
      <c r="I13" s="24"/>
      <c r="J13" s="250"/>
      <c r="K13" s="250"/>
      <c r="L13" s="250"/>
      <c r="M13" s="250"/>
    </row>
    <row r="14" spans="1:13" s="7" customFormat="1" ht="21" x14ac:dyDescent="0.35">
      <c r="A14" s="250"/>
      <c r="B14" s="15"/>
      <c r="C14" s="19"/>
      <c r="D14" s="25"/>
      <c r="E14" s="21" t="s">
        <v>139</v>
      </c>
      <c r="F14" s="22"/>
      <c r="G14" s="12" t="s">
        <v>318</v>
      </c>
      <c r="H14" s="23"/>
      <c r="I14" s="26"/>
      <c r="J14" s="250"/>
      <c r="K14" s="250"/>
      <c r="L14" s="250"/>
      <c r="M14" s="250"/>
    </row>
    <row r="15" spans="1:13" s="7" customFormat="1" ht="21" x14ac:dyDescent="0.35">
      <c r="A15" s="250"/>
      <c r="B15" s="15"/>
      <c r="C15" s="250"/>
      <c r="D15" s="20"/>
      <c r="E15" s="135"/>
      <c r="F15" s="22"/>
      <c r="G15" s="75"/>
      <c r="H15" s="136"/>
      <c r="I15" s="24"/>
      <c r="J15" s="250"/>
      <c r="K15" s="250"/>
      <c r="L15" s="250"/>
      <c r="M15" s="250"/>
    </row>
    <row r="16" spans="1:13" s="7" customFormat="1" ht="21" x14ac:dyDescent="0.35">
      <c r="A16" s="250">
        <v>3</v>
      </c>
      <c r="B16" s="15" t="s">
        <v>362</v>
      </c>
      <c r="C16" s="169" t="s">
        <v>363</v>
      </c>
      <c r="D16" s="170" t="s">
        <v>364</v>
      </c>
      <c r="E16" s="171" t="s">
        <v>365</v>
      </c>
      <c r="F16" s="285">
        <v>44263</v>
      </c>
      <c r="G16" s="269" t="s">
        <v>333</v>
      </c>
      <c r="H16" s="29">
        <v>650294</v>
      </c>
      <c r="I16" s="24"/>
      <c r="J16" s="250"/>
      <c r="K16" s="250"/>
      <c r="L16" s="250"/>
      <c r="M16" s="250"/>
    </row>
    <row r="17" spans="1:13" s="7" customFormat="1" ht="21" x14ac:dyDescent="0.35">
      <c r="A17" s="250"/>
      <c r="B17" s="15"/>
      <c r="C17" s="169"/>
      <c r="D17" s="175"/>
      <c r="E17" s="171" t="s">
        <v>366</v>
      </c>
      <c r="F17" s="285"/>
      <c r="G17" s="269" t="s">
        <v>334</v>
      </c>
      <c r="H17" s="29"/>
      <c r="I17" s="24"/>
      <c r="J17" s="250"/>
      <c r="K17" s="250"/>
      <c r="L17" s="250"/>
      <c r="M17" s="250"/>
    </row>
    <row r="18" spans="1:13" s="7" customFormat="1" ht="21" x14ac:dyDescent="0.35">
      <c r="A18" s="250"/>
      <c r="B18" s="15"/>
      <c r="C18" s="174"/>
      <c r="D18" s="175"/>
      <c r="E18" s="171" t="s">
        <v>367</v>
      </c>
      <c r="F18" s="24"/>
      <c r="G18" s="67" t="s">
        <v>335</v>
      </c>
      <c r="H18" s="23"/>
      <c r="I18" s="24"/>
      <c r="J18" s="263"/>
      <c r="K18" s="263"/>
      <c r="L18" s="263"/>
      <c r="M18" s="263"/>
    </row>
    <row r="19" spans="1:13" s="7" customFormat="1" ht="21" x14ac:dyDescent="0.35">
      <c r="A19" s="250"/>
      <c r="B19" s="15"/>
      <c r="C19" s="174"/>
      <c r="D19" s="175"/>
      <c r="E19" s="171"/>
      <c r="F19" s="24"/>
      <c r="G19" s="67" t="s">
        <v>336</v>
      </c>
      <c r="H19" s="23"/>
      <c r="I19" s="24"/>
      <c r="J19" s="263"/>
      <c r="K19" s="263"/>
      <c r="L19" s="263"/>
      <c r="M19" s="263"/>
    </row>
    <row r="20" spans="1:13" s="7" customFormat="1" ht="21" x14ac:dyDescent="0.35">
      <c r="A20" s="250"/>
      <c r="B20" s="15"/>
      <c r="C20" s="174"/>
      <c r="D20" s="175"/>
      <c r="E20" s="171"/>
      <c r="F20" s="24"/>
      <c r="G20" s="284"/>
      <c r="H20" s="23"/>
      <c r="I20" s="24"/>
      <c r="J20" s="263"/>
      <c r="K20" s="263"/>
      <c r="L20" s="263"/>
      <c r="M20" s="263"/>
    </row>
    <row r="21" spans="1:13" s="7" customFormat="1" ht="21" x14ac:dyDescent="0.35">
      <c r="A21" s="250">
        <v>4</v>
      </c>
      <c r="B21" s="15" t="s">
        <v>368</v>
      </c>
      <c r="C21" s="262" t="s">
        <v>196</v>
      </c>
      <c r="D21" s="20" t="s">
        <v>181</v>
      </c>
      <c r="E21" s="21" t="s">
        <v>180</v>
      </c>
      <c r="F21" s="285">
        <v>44272</v>
      </c>
      <c r="G21" s="12" t="s">
        <v>321</v>
      </c>
      <c r="H21" s="29">
        <v>316088</v>
      </c>
      <c r="I21" s="24"/>
      <c r="J21" s="263"/>
      <c r="K21" s="263"/>
      <c r="L21" s="263"/>
      <c r="M21" s="263"/>
    </row>
    <row r="22" spans="1:13" s="7" customFormat="1" ht="21" x14ac:dyDescent="0.35">
      <c r="A22" s="250"/>
      <c r="B22" s="15"/>
      <c r="C22" s="262" t="s">
        <v>195</v>
      </c>
      <c r="D22" s="25"/>
      <c r="E22" s="21" t="s">
        <v>40</v>
      </c>
      <c r="F22" s="22"/>
      <c r="G22" s="12" t="s">
        <v>97</v>
      </c>
      <c r="H22" s="23"/>
      <c r="I22" s="24"/>
      <c r="J22" s="263"/>
      <c r="K22" s="263"/>
      <c r="L22" s="263"/>
      <c r="M22" s="263"/>
    </row>
    <row r="23" spans="1:13" s="7" customFormat="1" ht="21" x14ac:dyDescent="0.35">
      <c r="A23" s="250"/>
      <c r="B23" s="15"/>
      <c r="C23" s="174"/>
      <c r="D23" s="175"/>
      <c r="E23" s="171"/>
      <c r="F23" s="22"/>
      <c r="G23" s="12" t="s">
        <v>322</v>
      </c>
      <c r="H23" s="23"/>
      <c r="I23" s="24"/>
      <c r="J23" s="263"/>
      <c r="K23" s="263"/>
      <c r="L23" s="263"/>
      <c r="M23" s="263"/>
    </row>
    <row r="24" spans="1:13" s="7" customFormat="1" ht="21" x14ac:dyDescent="0.35">
      <c r="A24" s="250"/>
      <c r="B24" s="15"/>
      <c r="C24" s="174"/>
      <c r="D24" s="175"/>
      <c r="E24" s="171"/>
      <c r="F24" s="24"/>
      <c r="G24" s="284"/>
      <c r="H24" s="23"/>
      <c r="I24" s="24"/>
      <c r="J24" s="263"/>
      <c r="K24" s="263"/>
      <c r="L24" s="263"/>
      <c r="M24" s="263"/>
    </row>
    <row r="25" spans="1:13" s="7" customFormat="1" ht="21" x14ac:dyDescent="0.35">
      <c r="A25" s="250"/>
      <c r="B25" s="15"/>
      <c r="C25" s="174"/>
      <c r="D25" s="175"/>
      <c r="E25" s="171"/>
      <c r="F25" s="24"/>
      <c r="G25" s="284"/>
      <c r="H25" s="23"/>
      <c r="I25" s="24"/>
      <c r="J25" s="263"/>
      <c r="K25" s="263"/>
      <c r="L25" s="263"/>
      <c r="M25" s="263"/>
    </row>
    <row r="26" spans="1:13" s="7" customFormat="1" ht="21" x14ac:dyDescent="0.35">
      <c r="A26" s="250"/>
      <c r="B26" s="15"/>
      <c r="C26" s="174"/>
      <c r="D26" s="175"/>
      <c r="E26" s="171"/>
      <c r="F26" s="24"/>
      <c r="G26" s="284"/>
      <c r="H26" s="23"/>
      <c r="I26" s="24"/>
      <c r="J26" s="263"/>
      <c r="K26" s="263"/>
      <c r="L26" s="263"/>
      <c r="M26" s="263"/>
    </row>
    <row r="27" spans="1:13" s="7" customFormat="1" ht="21" x14ac:dyDescent="0.35">
      <c r="A27" s="250"/>
      <c r="B27" s="15"/>
      <c r="C27" s="174"/>
      <c r="D27" s="175"/>
      <c r="E27" s="171"/>
      <c r="F27" s="24"/>
      <c r="G27" s="284"/>
      <c r="H27" s="23"/>
      <c r="I27" s="24"/>
      <c r="J27" s="263"/>
      <c r="K27" s="263"/>
      <c r="L27" s="263"/>
      <c r="M27" s="263"/>
    </row>
    <row r="28" spans="1:13" s="157" customFormat="1" ht="23.25" customHeight="1" x14ac:dyDescent="0.35">
      <c r="A28" s="248"/>
      <c r="B28" s="185"/>
      <c r="C28" s="169"/>
      <c r="D28" s="170"/>
      <c r="E28" s="171"/>
      <c r="F28" s="22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248"/>
      <c r="B29" s="185"/>
      <c r="C29" s="174"/>
      <c r="D29" s="175"/>
      <c r="E29" s="171"/>
      <c r="F29" s="176"/>
      <c r="G29" s="158"/>
      <c r="H29" s="172"/>
      <c r="I29" s="173"/>
      <c r="J29" s="167"/>
      <c r="K29" s="167"/>
      <c r="L29" s="167"/>
      <c r="M29" s="197"/>
    </row>
    <row r="30" spans="1:13" s="157" customFormat="1" ht="23.25" customHeight="1" x14ac:dyDescent="0.35">
      <c r="A30" s="248"/>
      <c r="B30" s="185"/>
      <c r="C30" s="174"/>
      <c r="D30" s="175"/>
      <c r="E30" s="171"/>
      <c r="F30" s="176"/>
      <c r="G30" s="158"/>
      <c r="H30" s="172"/>
      <c r="I30" s="173"/>
      <c r="J30" s="167"/>
      <c r="K30" s="167"/>
      <c r="L30" s="167"/>
      <c r="M30" s="197"/>
    </row>
    <row r="31" spans="1:13" s="157" customFormat="1" ht="23.25" customHeight="1" x14ac:dyDescent="0.35">
      <c r="A31" s="248"/>
      <c r="B31" s="185"/>
      <c r="C31" s="174"/>
      <c r="D31" s="175"/>
      <c r="E31" s="171"/>
      <c r="F31" s="176"/>
      <c r="G31" s="158"/>
      <c r="H31" s="172"/>
      <c r="I31" s="173"/>
      <c r="J31" s="167"/>
      <c r="K31" s="167"/>
      <c r="L31" s="167"/>
      <c r="M31" s="197"/>
    </row>
    <row r="32" spans="1:13" s="157" customFormat="1" ht="23.25" customHeight="1" x14ac:dyDescent="0.35">
      <c r="A32" s="198"/>
      <c r="B32" s="307" t="s">
        <v>198</v>
      </c>
      <c r="C32" s="375"/>
      <c r="D32" s="375"/>
      <c r="E32" s="375"/>
      <c r="F32" s="375"/>
      <c r="G32" s="375"/>
      <c r="H32" s="32">
        <f>SUM(H8:H31)</f>
        <v>1669890</v>
      </c>
      <c r="I32" s="199"/>
      <c r="J32" s="200"/>
      <c r="K32" s="200"/>
      <c r="L32" s="200"/>
      <c r="M32" s="200"/>
    </row>
    <row r="33" spans="1:13" s="166" customFormat="1" ht="23.25" customHeight="1" x14ac:dyDescent="0.35">
      <c r="A33" s="167">
        <v>2</v>
      </c>
      <c r="B33" s="168" t="s">
        <v>33</v>
      </c>
      <c r="C33" s="167" t="s">
        <v>34</v>
      </c>
      <c r="D33" s="177" t="s">
        <v>35</v>
      </c>
      <c r="E33" s="171" t="s">
        <v>36</v>
      </c>
      <c r="F33" s="176">
        <v>44027</v>
      </c>
      <c r="G33" s="158" t="s">
        <v>37</v>
      </c>
      <c r="H33" s="172">
        <v>102842</v>
      </c>
      <c r="I33" s="173"/>
      <c r="J33" s="167"/>
      <c r="K33" s="167"/>
      <c r="L33" s="167"/>
      <c r="M33" s="197"/>
    </row>
    <row r="34" spans="1:13" s="166" customFormat="1" ht="23.25" customHeight="1" x14ac:dyDescent="0.35">
      <c r="A34" s="167"/>
      <c r="B34" s="168"/>
      <c r="C34" s="169"/>
      <c r="D34" s="178"/>
      <c r="E34" s="171" t="s">
        <v>38</v>
      </c>
      <c r="F34" s="176"/>
      <c r="G34" s="158" t="s">
        <v>39</v>
      </c>
      <c r="H34" s="172"/>
      <c r="I34" s="173"/>
      <c r="J34" s="167"/>
      <c r="K34" s="167"/>
      <c r="L34" s="167"/>
      <c r="M34" s="197"/>
    </row>
    <row r="35" spans="1:13" s="166" customFormat="1" ht="23.25" customHeight="1" x14ac:dyDescent="0.35">
      <c r="A35" s="167"/>
      <c r="B35" s="168"/>
      <c r="C35" s="169"/>
      <c r="D35" s="179"/>
      <c r="E35" s="171" t="s">
        <v>40</v>
      </c>
      <c r="F35" s="176"/>
      <c r="G35" s="158" t="s">
        <v>41</v>
      </c>
      <c r="H35" s="172"/>
      <c r="I35" s="173"/>
      <c r="J35" s="167"/>
      <c r="K35" s="167"/>
      <c r="L35" s="167"/>
      <c r="M35" s="197"/>
    </row>
    <row r="36" spans="1:13" s="166" customFormat="1" ht="23.25" customHeight="1" x14ac:dyDescent="0.35">
      <c r="A36" s="167">
        <v>4</v>
      </c>
      <c r="B36" s="168" t="s">
        <v>29</v>
      </c>
      <c r="C36" s="169" t="s">
        <v>23</v>
      </c>
      <c r="D36" s="170" t="s">
        <v>24</v>
      </c>
      <c r="E36" s="171" t="s">
        <v>25</v>
      </c>
      <c r="F36" s="176">
        <v>44090</v>
      </c>
      <c r="G36" s="180" t="s">
        <v>30</v>
      </c>
      <c r="H36" s="181">
        <v>155333</v>
      </c>
      <c r="I36" s="182"/>
      <c r="J36" s="183"/>
      <c r="K36" s="183"/>
      <c r="L36" s="183"/>
      <c r="M36" s="183"/>
    </row>
    <row r="37" spans="1:13" s="166" customFormat="1" ht="23.25" customHeight="1" x14ac:dyDescent="0.35">
      <c r="A37" s="167"/>
      <c r="B37" s="168"/>
      <c r="C37" s="169" t="s">
        <v>26</v>
      </c>
      <c r="D37" s="175"/>
      <c r="E37" s="171" t="s">
        <v>27</v>
      </c>
      <c r="F37" s="176"/>
      <c r="G37" s="180" t="s">
        <v>31</v>
      </c>
      <c r="H37" s="181"/>
      <c r="I37" s="182"/>
      <c r="J37" s="183"/>
      <c r="K37" s="183"/>
      <c r="L37" s="183"/>
      <c r="M37" s="183"/>
    </row>
    <row r="38" spans="1:13" s="166" customFormat="1" ht="23.25" customHeight="1" x14ac:dyDescent="0.35">
      <c r="A38" s="167"/>
      <c r="B38" s="168"/>
      <c r="C38" s="174"/>
      <c r="D38" s="175"/>
      <c r="E38" s="171" t="s">
        <v>28</v>
      </c>
      <c r="F38" s="176"/>
      <c r="G38" s="158" t="s">
        <v>32</v>
      </c>
      <c r="H38" s="172"/>
      <c r="I38" s="184"/>
      <c r="J38" s="183"/>
      <c r="K38" s="183"/>
      <c r="L38" s="183"/>
      <c r="M38" s="183"/>
    </row>
    <row r="39" spans="1:13" x14ac:dyDescent="0.35">
      <c r="A39" s="35"/>
      <c r="B39" s="36"/>
      <c r="C39" s="52"/>
      <c r="D39" s="35"/>
      <c r="E39" s="36"/>
      <c r="F39" s="43"/>
      <c r="G39" s="36"/>
      <c r="H39" s="40"/>
      <c r="I39" s="43"/>
      <c r="J39" s="35"/>
      <c r="K39" s="35"/>
      <c r="L39" s="35"/>
      <c r="M39" s="35"/>
    </row>
    <row r="40" spans="1:13" x14ac:dyDescent="0.35">
      <c r="A40" s="35"/>
      <c r="B40" s="36"/>
      <c r="C40" s="36"/>
      <c r="D40" s="35"/>
      <c r="E40" s="36"/>
      <c r="F40" s="43"/>
      <c r="G40" s="36"/>
      <c r="H40" s="40"/>
      <c r="I40" s="48"/>
      <c r="J40" s="35"/>
      <c r="K40" s="35"/>
      <c r="L40" s="35"/>
      <c r="M40" s="35"/>
    </row>
    <row r="41" spans="1:13" x14ac:dyDescent="0.35">
      <c r="A41" s="35"/>
      <c r="B41" s="36"/>
      <c r="C41" s="36"/>
      <c r="D41" s="35"/>
      <c r="E41" s="36"/>
      <c r="F41" s="43"/>
      <c r="G41" s="36"/>
      <c r="H41" s="40"/>
      <c r="I41" s="36"/>
      <c r="J41" s="36"/>
      <c r="K41" s="36"/>
      <c r="L41" s="36"/>
      <c r="M41" s="36"/>
    </row>
    <row r="42" spans="1:13" x14ac:dyDescent="0.35">
      <c r="A42" s="35"/>
      <c r="B42" s="36"/>
      <c r="C42" s="36"/>
      <c r="D42" s="35"/>
      <c r="E42" s="36"/>
      <c r="F42" s="42"/>
      <c r="G42" s="36"/>
      <c r="H42" s="53"/>
      <c r="I42" s="36"/>
      <c r="J42" s="36"/>
      <c r="K42" s="36"/>
      <c r="L42" s="36"/>
      <c r="M42" s="36"/>
    </row>
    <row r="43" spans="1:13" x14ac:dyDescent="0.35">
      <c r="A43" s="35"/>
      <c r="B43" s="36"/>
      <c r="C43" s="36"/>
      <c r="D43" s="35"/>
      <c r="E43" s="36"/>
      <c r="F43" s="42"/>
      <c r="G43" s="36"/>
      <c r="H43" s="53"/>
      <c r="I43" s="36"/>
      <c r="J43" s="36"/>
      <c r="K43" s="36"/>
      <c r="L43" s="36"/>
      <c r="M43" s="36"/>
    </row>
    <row r="44" spans="1:13" x14ac:dyDescent="0.35">
      <c r="A44" s="35"/>
      <c r="B44" s="36"/>
      <c r="C44" s="36"/>
      <c r="D44" s="35"/>
      <c r="E44" s="36"/>
      <c r="F44" s="42"/>
      <c r="G44" s="36"/>
      <c r="H44" s="53"/>
      <c r="I44" s="36"/>
      <c r="J44" s="36"/>
      <c r="K44" s="36"/>
      <c r="L44" s="36"/>
      <c r="M44" s="36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10" zoomScale="85" zoomScaleNormal="85" workbookViewId="0">
      <selection activeCell="F18" sqref="F18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3.875" style="93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314" t="s">
        <v>326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1" x14ac:dyDescent="0.35">
      <c r="A2" s="314" t="s">
        <v>42</v>
      </c>
      <c r="B2" s="314"/>
      <c r="C2" s="314"/>
      <c r="D2" s="314"/>
      <c r="E2" s="314"/>
      <c r="F2" s="314"/>
      <c r="G2" s="314"/>
      <c r="H2" s="314"/>
      <c r="I2" s="314"/>
      <c r="J2" s="314"/>
      <c r="K2" s="252" t="s">
        <v>43</v>
      </c>
    </row>
    <row r="3" spans="1:11" x14ac:dyDescent="0.35">
      <c r="A3" s="314" t="s">
        <v>327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1" ht="15.75" customHeight="1" x14ac:dyDescent="0.35">
      <c r="A4" s="55"/>
      <c r="B4" s="252"/>
      <c r="C4" s="252"/>
      <c r="D4" s="252"/>
      <c r="E4" s="252"/>
      <c r="F4" s="252"/>
      <c r="G4" s="252"/>
      <c r="H4" s="252"/>
      <c r="I4" s="252"/>
      <c r="J4" s="252"/>
    </row>
    <row r="5" spans="1:11" s="58" customFormat="1" ht="44.25" customHeight="1" x14ac:dyDescent="0.35">
      <c r="A5" s="315" t="s">
        <v>1</v>
      </c>
      <c r="B5" s="317" t="s">
        <v>44</v>
      </c>
      <c r="C5" s="56" t="s">
        <v>45</v>
      </c>
      <c r="D5" s="57" t="s">
        <v>46</v>
      </c>
      <c r="E5" s="317" t="s">
        <v>47</v>
      </c>
      <c r="F5" s="317" t="s">
        <v>48</v>
      </c>
      <c r="G5" s="317"/>
      <c r="H5" s="318" t="s">
        <v>49</v>
      </c>
      <c r="I5" s="318"/>
      <c r="J5" s="319" t="s">
        <v>50</v>
      </c>
      <c r="K5" s="319" t="s">
        <v>51</v>
      </c>
    </row>
    <row r="6" spans="1:11" s="58" customFormat="1" ht="63" x14ac:dyDescent="0.35">
      <c r="A6" s="316"/>
      <c r="B6" s="317"/>
      <c r="C6" s="59" t="s">
        <v>52</v>
      </c>
      <c r="D6" s="60" t="s">
        <v>21</v>
      </c>
      <c r="E6" s="317"/>
      <c r="F6" s="253" t="s">
        <v>53</v>
      </c>
      <c r="G6" s="56" t="s">
        <v>54</v>
      </c>
      <c r="H6" s="254" t="s">
        <v>55</v>
      </c>
      <c r="I6" s="63" t="s">
        <v>56</v>
      </c>
      <c r="J6" s="320"/>
      <c r="K6" s="317"/>
    </row>
    <row r="7" spans="1:11" s="66" customFormat="1" ht="23.25" customHeight="1" x14ac:dyDescent="0.35">
      <c r="A7" s="321">
        <v>1</v>
      </c>
      <c r="B7" s="16" t="s">
        <v>154</v>
      </c>
      <c r="C7" s="324">
        <v>350000</v>
      </c>
      <c r="D7" s="324">
        <v>340740</v>
      </c>
      <c r="E7" s="309" t="s">
        <v>57</v>
      </c>
      <c r="F7" s="327" t="s">
        <v>167</v>
      </c>
      <c r="G7" s="372">
        <v>333976</v>
      </c>
      <c r="H7" s="327" t="s">
        <v>167</v>
      </c>
      <c r="I7" s="372">
        <v>333976</v>
      </c>
      <c r="J7" s="249" t="s">
        <v>60</v>
      </c>
      <c r="K7" s="73" t="s">
        <v>316</v>
      </c>
    </row>
    <row r="8" spans="1:11" s="66" customFormat="1" ht="22.5" customHeight="1" x14ac:dyDescent="0.35">
      <c r="A8" s="322"/>
      <c r="B8" s="12" t="s">
        <v>161</v>
      </c>
      <c r="C8" s="325"/>
      <c r="D8" s="325"/>
      <c r="E8" s="310"/>
      <c r="F8" s="328"/>
      <c r="G8" s="330"/>
      <c r="H8" s="328"/>
      <c r="I8" s="330"/>
      <c r="J8" s="263" t="s">
        <v>59</v>
      </c>
      <c r="K8" s="65" t="s">
        <v>317</v>
      </c>
    </row>
    <row r="9" spans="1:11" ht="21.95" customHeight="1" x14ac:dyDescent="0.35">
      <c r="A9" s="323"/>
      <c r="B9" s="70" t="s">
        <v>315</v>
      </c>
      <c r="C9" s="411"/>
      <c r="D9" s="331"/>
      <c r="E9" s="311"/>
      <c r="F9" s="343"/>
      <c r="G9" s="373"/>
      <c r="H9" s="343"/>
      <c r="I9" s="373"/>
      <c r="J9" s="251"/>
      <c r="K9" s="72"/>
    </row>
    <row r="10" spans="1:11" s="66" customFormat="1" ht="23.25" customHeight="1" x14ac:dyDescent="0.35">
      <c r="A10" s="321">
        <v>2</v>
      </c>
      <c r="B10" s="16" t="s">
        <v>154</v>
      </c>
      <c r="C10" s="324">
        <v>380000</v>
      </c>
      <c r="D10" s="324">
        <v>377024</v>
      </c>
      <c r="E10" s="309" t="s">
        <v>57</v>
      </c>
      <c r="F10" s="327" t="s">
        <v>86</v>
      </c>
      <c r="G10" s="372">
        <v>369532</v>
      </c>
      <c r="H10" s="327" t="s">
        <v>86</v>
      </c>
      <c r="I10" s="372">
        <v>369532</v>
      </c>
      <c r="J10" s="249" t="s">
        <v>60</v>
      </c>
      <c r="K10" s="73" t="s">
        <v>319</v>
      </c>
    </row>
    <row r="11" spans="1:11" s="66" customFormat="1" ht="22.5" customHeight="1" x14ac:dyDescent="0.35">
      <c r="A11" s="322"/>
      <c r="B11" s="12" t="s">
        <v>161</v>
      </c>
      <c r="C11" s="325"/>
      <c r="D11" s="325"/>
      <c r="E11" s="310"/>
      <c r="F11" s="328"/>
      <c r="G11" s="330"/>
      <c r="H11" s="328"/>
      <c r="I11" s="330"/>
      <c r="J11" s="263" t="s">
        <v>59</v>
      </c>
      <c r="K11" s="65" t="s">
        <v>320</v>
      </c>
    </row>
    <row r="12" spans="1:11" ht="21.95" customHeight="1" x14ac:dyDescent="0.35">
      <c r="A12" s="323"/>
      <c r="B12" s="70" t="s">
        <v>318</v>
      </c>
      <c r="C12" s="411"/>
      <c r="D12" s="331"/>
      <c r="E12" s="311"/>
      <c r="F12" s="343"/>
      <c r="G12" s="373"/>
      <c r="H12" s="343"/>
      <c r="I12" s="373"/>
      <c r="J12" s="251"/>
      <c r="K12" s="72"/>
    </row>
    <row r="13" spans="1:11" s="66" customFormat="1" ht="23.25" customHeight="1" x14ac:dyDescent="0.35">
      <c r="A13" s="321">
        <v>3</v>
      </c>
      <c r="B13" s="16" t="s">
        <v>321</v>
      </c>
      <c r="C13" s="324">
        <v>300000</v>
      </c>
      <c r="D13" s="324">
        <v>319344</v>
      </c>
      <c r="E13" s="309" t="s">
        <v>57</v>
      </c>
      <c r="F13" s="327" t="s">
        <v>323</v>
      </c>
      <c r="G13" s="372">
        <v>316088</v>
      </c>
      <c r="H13" s="327" t="s">
        <v>323</v>
      </c>
      <c r="I13" s="372">
        <v>316088</v>
      </c>
      <c r="J13" s="249" t="s">
        <v>60</v>
      </c>
      <c r="K13" s="73" t="s">
        <v>324</v>
      </c>
    </row>
    <row r="14" spans="1:11" s="66" customFormat="1" ht="22.5" customHeight="1" x14ac:dyDescent="0.35">
      <c r="A14" s="322"/>
      <c r="B14" s="12" t="s">
        <v>97</v>
      </c>
      <c r="C14" s="325"/>
      <c r="D14" s="325"/>
      <c r="E14" s="310"/>
      <c r="F14" s="328"/>
      <c r="G14" s="330"/>
      <c r="H14" s="328"/>
      <c r="I14" s="330"/>
      <c r="J14" s="263" t="s">
        <v>59</v>
      </c>
      <c r="K14" s="65" t="s">
        <v>325</v>
      </c>
    </row>
    <row r="15" spans="1:11" ht="21.95" customHeight="1" x14ac:dyDescent="0.35">
      <c r="A15" s="323"/>
      <c r="B15" s="70" t="s">
        <v>322</v>
      </c>
      <c r="C15" s="411"/>
      <c r="D15" s="331"/>
      <c r="E15" s="311"/>
      <c r="F15" s="343"/>
      <c r="G15" s="373"/>
      <c r="H15" s="343"/>
      <c r="I15" s="373"/>
      <c r="J15" s="251"/>
      <c r="K15" s="72"/>
    </row>
    <row r="16" spans="1:11" s="157" customFormat="1" ht="21" customHeight="1" x14ac:dyDescent="0.35">
      <c r="A16" s="260"/>
      <c r="B16" s="412" t="s">
        <v>267</v>
      </c>
      <c r="C16" s="412"/>
      <c r="D16" s="412"/>
      <c r="E16" s="412"/>
      <c r="F16" s="412"/>
      <c r="G16" s="412"/>
      <c r="H16" s="436"/>
      <c r="I16" s="286">
        <f>SUM(I7:I15)</f>
        <v>1019596</v>
      </c>
      <c r="J16" s="287"/>
      <c r="K16" s="288"/>
    </row>
    <row r="17" spans="1:11" x14ac:dyDescent="0.35">
      <c r="A17" s="87"/>
      <c r="B17" s="88"/>
      <c r="C17" s="88"/>
      <c r="D17" s="88"/>
      <c r="E17" s="88"/>
      <c r="F17" s="88"/>
      <c r="G17" s="88"/>
      <c r="H17" s="88"/>
      <c r="I17" s="89"/>
      <c r="J17" s="90"/>
      <c r="K17" s="91"/>
    </row>
    <row r="18" spans="1:11" x14ac:dyDescent="0.35">
      <c r="A18" s="87"/>
      <c r="B18" s="88"/>
      <c r="C18" s="88"/>
      <c r="D18" s="88"/>
      <c r="E18" s="88"/>
      <c r="F18" s="88"/>
      <c r="G18" s="88"/>
      <c r="H18" s="88"/>
      <c r="I18" s="89"/>
      <c r="J18" s="90"/>
      <c r="K18" s="91"/>
    </row>
    <row r="19" spans="1:11" x14ac:dyDescent="0.35">
      <c r="A19" s="87"/>
      <c r="B19" s="88"/>
      <c r="C19" s="88"/>
      <c r="D19" s="88"/>
      <c r="E19" s="88"/>
      <c r="F19" s="88"/>
      <c r="G19" s="88"/>
      <c r="H19" s="88"/>
      <c r="I19" s="89"/>
      <c r="J19" s="90"/>
      <c r="K19" s="91"/>
    </row>
    <row r="20" spans="1:11" x14ac:dyDescent="0.35">
      <c r="A20" s="87"/>
      <c r="B20" s="88"/>
      <c r="C20" s="88"/>
      <c r="D20" s="88"/>
      <c r="E20" s="88"/>
      <c r="F20" s="88"/>
      <c r="G20" s="88"/>
      <c r="H20" s="196"/>
      <c r="I20" s="89"/>
      <c r="J20" s="90"/>
      <c r="K20" s="91"/>
    </row>
    <row r="21" spans="1:11" x14ac:dyDescent="0.35">
      <c r="A21" s="314" t="s">
        <v>328</v>
      </c>
      <c r="B21" s="314"/>
      <c r="C21" s="314"/>
      <c r="D21" s="314"/>
      <c r="E21" s="314"/>
      <c r="F21" s="314"/>
      <c r="G21" s="314"/>
      <c r="H21" s="314"/>
      <c r="I21" s="314"/>
      <c r="J21" s="314"/>
    </row>
    <row r="22" spans="1:11" x14ac:dyDescent="0.35">
      <c r="A22" s="314" t="s">
        <v>42</v>
      </c>
      <c r="B22" s="314"/>
      <c r="C22" s="314"/>
      <c r="D22" s="314"/>
      <c r="E22" s="314"/>
      <c r="F22" s="314"/>
      <c r="G22" s="314"/>
      <c r="H22" s="314"/>
      <c r="I22" s="314"/>
      <c r="J22" s="314"/>
      <c r="K22" s="252" t="s">
        <v>43</v>
      </c>
    </row>
    <row r="23" spans="1:11" x14ac:dyDescent="0.35">
      <c r="A23" s="314" t="s">
        <v>327</v>
      </c>
      <c r="B23" s="314"/>
      <c r="C23" s="314"/>
      <c r="D23" s="314"/>
      <c r="E23" s="314"/>
      <c r="F23" s="314"/>
      <c r="G23" s="314"/>
      <c r="H23" s="314"/>
      <c r="I23" s="314"/>
      <c r="J23" s="314"/>
    </row>
    <row r="24" spans="1:11" x14ac:dyDescent="0.35">
      <c r="A24" s="55" t="s">
        <v>64</v>
      </c>
      <c r="B24" s="252"/>
      <c r="C24" s="252"/>
      <c r="D24" s="252"/>
      <c r="E24" s="252"/>
      <c r="F24" s="252"/>
      <c r="G24" s="252"/>
      <c r="H24" s="252"/>
      <c r="I24" s="252"/>
      <c r="J24" s="252"/>
    </row>
    <row r="25" spans="1:11" ht="42" x14ac:dyDescent="0.35">
      <c r="A25" s="315" t="s">
        <v>1</v>
      </c>
      <c r="B25" s="317" t="s">
        <v>44</v>
      </c>
      <c r="C25" s="56" t="s">
        <v>45</v>
      </c>
      <c r="D25" s="57" t="s">
        <v>46</v>
      </c>
      <c r="E25" s="317" t="s">
        <v>47</v>
      </c>
      <c r="F25" s="317" t="s">
        <v>48</v>
      </c>
      <c r="G25" s="317"/>
      <c r="H25" s="318" t="s">
        <v>49</v>
      </c>
      <c r="I25" s="318"/>
      <c r="J25" s="319" t="s">
        <v>50</v>
      </c>
      <c r="K25" s="319" t="s">
        <v>51</v>
      </c>
    </row>
    <row r="26" spans="1:11" ht="63" x14ac:dyDescent="0.35">
      <c r="A26" s="315"/>
      <c r="B26" s="317"/>
      <c r="C26" s="59" t="s">
        <v>52</v>
      </c>
      <c r="D26" s="60" t="s">
        <v>21</v>
      </c>
      <c r="E26" s="320"/>
      <c r="F26" s="255" t="s">
        <v>53</v>
      </c>
      <c r="G26" s="259" t="s">
        <v>54</v>
      </c>
      <c r="H26" s="98" t="s">
        <v>55</v>
      </c>
      <c r="I26" s="261" t="s">
        <v>56</v>
      </c>
      <c r="J26" s="317"/>
      <c r="K26" s="317"/>
    </row>
    <row r="27" spans="1:11" x14ac:dyDescent="0.35">
      <c r="A27" s="321">
        <v>1</v>
      </c>
      <c r="B27" s="270" t="s">
        <v>65</v>
      </c>
      <c r="C27" s="424">
        <v>5654098.1299999999</v>
      </c>
      <c r="D27" s="433">
        <v>6049885</v>
      </c>
      <c r="E27" s="309" t="s">
        <v>66</v>
      </c>
      <c r="F27" s="320" t="s">
        <v>330</v>
      </c>
      <c r="G27" s="372">
        <v>5989300</v>
      </c>
      <c r="H27" s="320" t="s">
        <v>330</v>
      </c>
      <c r="I27" s="399">
        <v>5982671</v>
      </c>
      <c r="J27" s="250" t="s">
        <v>60</v>
      </c>
      <c r="K27" s="101" t="s">
        <v>331</v>
      </c>
    </row>
    <row r="28" spans="1:11" x14ac:dyDescent="0.35">
      <c r="A28" s="322"/>
      <c r="B28" s="269" t="s">
        <v>68</v>
      </c>
      <c r="C28" s="425"/>
      <c r="D28" s="434"/>
      <c r="E28" s="310"/>
      <c r="F28" s="354"/>
      <c r="G28" s="330"/>
      <c r="H28" s="354"/>
      <c r="I28" s="400"/>
      <c r="J28" s="263" t="s">
        <v>59</v>
      </c>
      <c r="K28" s="101" t="s">
        <v>332</v>
      </c>
    </row>
    <row r="29" spans="1:11" ht="21.75" customHeight="1" x14ac:dyDescent="0.35">
      <c r="A29" s="323"/>
      <c r="B29" s="271" t="s">
        <v>329</v>
      </c>
      <c r="C29" s="426"/>
      <c r="D29" s="435"/>
      <c r="E29" s="311"/>
      <c r="F29" s="354"/>
      <c r="G29" s="330"/>
      <c r="H29" s="355"/>
      <c r="I29" s="429"/>
      <c r="J29" s="258"/>
      <c r="K29" s="258"/>
    </row>
    <row r="30" spans="1:11" x14ac:dyDescent="0.35">
      <c r="A30" s="322">
        <v>2</v>
      </c>
      <c r="B30" s="269" t="s">
        <v>333</v>
      </c>
      <c r="C30" s="404">
        <v>850000</v>
      </c>
      <c r="D30" s="366">
        <v>863996</v>
      </c>
      <c r="E30" s="420" t="s">
        <v>66</v>
      </c>
      <c r="F30" s="255" t="s">
        <v>291</v>
      </c>
      <c r="G30" s="280">
        <v>651451</v>
      </c>
      <c r="H30" s="417" t="s">
        <v>291</v>
      </c>
      <c r="I30" s="399">
        <v>650294</v>
      </c>
      <c r="J30" s="268"/>
      <c r="K30" s="257"/>
    </row>
    <row r="31" spans="1:11" x14ac:dyDescent="0.35">
      <c r="A31" s="322"/>
      <c r="B31" s="269" t="s">
        <v>334</v>
      </c>
      <c r="C31" s="405"/>
      <c r="D31" s="402"/>
      <c r="E31" s="420"/>
      <c r="F31" s="250" t="s">
        <v>337</v>
      </c>
      <c r="G31" s="281">
        <v>670000</v>
      </c>
      <c r="H31" s="417"/>
      <c r="I31" s="413"/>
      <c r="J31" s="250" t="s">
        <v>58</v>
      </c>
      <c r="K31" s="101" t="s">
        <v>339</v>
      </c>
    </row>
    <row r="32" spans="1:11" x14ac:dyDescent="0.35">
      <c r="A32" s="322"/>
      <c r="B32" s="67" t="s">
        <v>335</v>
      </c>
      <c r="C32" s="416"/>
      <c r="D32" s="402"/>
      <c r="E32" s="420"/>
      <c r="F32" s="250" t="s">
        <v>290</v>
      </c>
      <c r="G32" s="281">
        <v>698950</v>
      </c>
      <c r="H32" s="417"/>
      <c r="I32" s="413"/>
      <c r="J32" s="250" t="s">
        <v>59</v>
      </c>
      <c r="K32" s="101" t="s">
        <v>332</v>
      </c>
    </row>
    <row r="33" spans="1:11" x14ac:dyDescent="0.35">
      <c r="A33" s="322"/>
      <c r="B33" s="67" t="s">
        <v>336</v>
      </c>
      <c r="C33" s="416"/>
      <c r="D33" s="402"/>
      <c r="E33" s="420"/>
      <c r="F33" s="250" t="s">
        <v>300</v>
      </c>
      <c r="G33" s="281">
        <v>705000</v>
      </c>
      <c r="H33" s="417"/>
      <c r="I33" s="413"/>
      <c r="J33" s="272"/>
      <c r="K33" s="257"/>
    </row>
    <row r="34" spans="1:11" x14ac:dyDescent="0.35">
      <c r="A34" s="432"/>
      <c r="B34" s="82"/>
      <c r="C34" s="422"/>
      <c r="D34" s="403"/>
      <c r="E34" s="421"/>
      <c r="F34" s="251" t="s">
        <v>338</v>
      </c>
      <c r="G34" s="282">
        <v>787800</v>
      </c>
      <c r="H34" s="418"/>
      <c r="I34" s="401"/>
      <c r="J34" s="273"/>
      <c r="K34" s="258"/>
    </row>
    <row r="35" spans="1:11" x14ac:dyDescent="0.35">
      <c r="A35" s="321">
        <v>3</v>
      </c>
      <c r="B35" s="276" t="s">
        <v>154</v>
      </c>
      <c r="C35" s="404">
        <v>2100000</v>
      </c>
      <c r="D35" s="366">
        <v>2117903</v>
      </c>
      <c r="E35" s="419" t="s">
        <v>66</v>
      </c>
      <c r="F35" s="257" t="s">
        <v>290</v>
      </c>
      <c r="G35" s="283">
        <v>1799500</v>
      </c>
      <c r="H35" s="428" t="s">
        <v>290</v>
      </c>
      <c r="I35" s="399">
        <v>1796402</v>
      </c>
      <c r="J35" s="250" t="s">
        <v>58</v>
      </c>
      <c r="K35" s="101" t="s">
        <v>341</v>
      </c>
    </row>
    <row r="36" spans="1:11" x14ac:dyDescent="0.35">
      <c r="A36" s="322"/>
      <c r="B36" s="194" t="s">
        <v>161</v>
      </c>
      <c r="C36" s="405"/>
      <c r="D36" s="402"/>
      <c r="E36" s="420"/>
      <c r="F36" s="250" t="s">
        <v>291</v>
      </c>
      <c r="G36" s="281">
        <v>2012012</v>
      </c>
      <c r="H36" s="417"/>
      <c r="I36" s="400"/>
      <c r="J36" s="250" t="s">
        <v>59</v>
      </c>
      <c r="K36" s="101" t="s">
        <v>342</v>
      </c>
    </row>
    <row r="37" spans="1:11" x14ac:dyDescent="0.35">
      <c r="A37" s="323"/>
      <c r="B37" s="227" t="s">
        <v>340</v>
      </c>
      <c r="C37" s="422"/>
      <c r="D37" s="403"/>
      <c r="E37" s="421"/>
      <c r="F37" s="251" t="s">
        <v>300</v>
      </c>
      <c r="G37" s="282">
        <v>2117000</v>
      </c>
      <c r="H37" s="418"/>
      <c r="I37" s="401"/>
      <c r="J37" s="258"/>
      <c r="K37" s="274"/>
    </row>
    <row r="38" spans="1:11" x14ac:dyDescent="0.35">
      <c r="A38" s="322">
        <v>4</v>
      </c>
      <c r="B38" s="194" t="s">
        <v>154</v>
      </c>
      <c r="C38" s="423">
        <v>2800000</v>
      </c>
      <c r="D38" s="369">
        <v>2886325</v>
      </c>
      <c r="E38" s="420" t="s">
        <v>66</v>
      </c>
      <c r="F38" s="257" t="s">
        <v>300</v>
      </c>
      <c r="G38" s="283">
        <v>2335000</v>
      </c>
      <c r="H38" s="417" t="s">
        <v>300</v>
      </c>
      <c r="I38" s="413">
        <v>2332991</v>
      </c>
      <c r="J38" s="255"/>
      <c r="K38" s="275"/>
    </row>
    <row r="39" spans="1:11" x14ac:dyDescent="0.35">
      <c r="A39" s="322"/>
      <c r="B39" s="194" t="s">
        <v>161</v>
      </c>
      <c r="C39" s="405"/>
      <c r="D39" s="402"/>
      <c r="E39" s="420"/>
      <c r="F39" s="250" t="s">
        <v>290</v>
      </c>
      <c r="G39" s="281">
        <v>2749000</v>
      </c>
      <c r="H39" s="417"/>
      <c r="I39" s="413"/>
      <c r="J39" s="250" t="s">
        <v>58</v>
      </c>
      <c r="K39" s="277" t="s">
        <v>345</v>
      </c>
    </row>
    <row r="40" spans="1:11" x14ac:dyDescent="0.35">
      <c r="A40" s="322"/>
      <c r="B40" s="244" t="s">
        <v>343</v>
      </c>
      <c r="C40" s="416"/>
      <c r="D40" s="402"/>
      <c r="E40" s="420"/>
      <c r="F40" s="250" t="s">
        <v>344</v>
      </c>
      <c r="G40" s="281">
        <v>2800000</v>
      </c>
      <c r="H40" s="417"/>
      <c r="I40" s="413"/>
      <c r="J40" s="250" t="s">
        <v>59</v>
      </c>
      <c r="K40" s="277" t="s">
        <v>346</v>
      </c>
    </row>
    <row r="41" spans="1:11" x14ac:dyDescent="0.35">
      <c r="A41" s="323"/>
      <c r="B41" s="226"/>
      <c r="C41" s="406"/>
      <c r="D41" s="403"/>
      <c r="E41" s="421"/>
      <c r="F41" s="251" t="s">
        <v>291</v>
      </c>
      <c r="G41" s="282">
        <v>2863230</v>
      </c>
      <c r="H41" s="418"/>
      <c r="I41" s="429"/>
      <c r="J41" s="258"/>
      <c r="K41" s="274"/>
    </row>
    <row r="42" spans="1:11" x14ac:dyDescent="0.35">
      <c r="A42" s="321">
        <v>5</v>
      </c>
      <c r="B42" s="276" t="s">
        <v>154</v>
      </c>
      <c r="C42" s="404">
        <v>1050000</v>
      </c>
      <c r="D42" s="366">
        <v>1112167</v>
      </c>
      <c r="E42" s="419" t="s">
        <v>66</v>
      </c>
      <c r="F42" s="257" t="s">
        <v>285</v>
      </c>
      <c r="G42" s="283">
        <v>1010000</v>
      </c>
      <c r="H42" s="428" t="s">
        <v>285</v>
      </c>
      <c r="I42" s="430">
        <v>1009099</v>
      </c>
      <c r="J42" s="249" t="s">
        <v>58</v>
      </c>
      <c r="K42" s="100" t="s">
        <v>348</v>
      </c>
    </row>
    <row r="43" spans="1:11" x14ac:dyDescent="0.35">
      <c r="A43" s="322"/>
      <c r="B43" s="194" t="s">
        <v>161</v>
      </c>
      <c r="C43" s="405"/>
      <c r="D43" s="402"/>
      <c r="E43" s="420"/>
      <c r="F43" s="250" t="s">
        <v>300</v>
      </c>
      <c r="G43" s="281">
        <v>1045000</v>
      </c>
      <c r="H43" s="417"/>
      <c r="I43" s="413"/>
      <c r="J43" s="250" t="s">
        <v>59</v>
      </c>
      <c r="K43" s="277" t="s">
        <v>349</v>
      </c>
    </row>
    <row r="44" spans="1:11" x14ac:dyDescent="0.35">
      <c r="A44" s="323"/>
      <c r="B44" s="227" t="s">
        <v>347</v>
      </c>
      <c r="C44" s="422"/>
      <c r="D44" s="403"/>
      <c r="E44" s="421"/>
      <c r="F44" s="251" t="s">
        <v>286</v>
      </c>
      <c r="G44" s="282">
        <v>1111111</v>
      </c>
      <c r="H44" s="418"/>
      <c r="I44" s="429"/>
      <c r="J44" s="258"/>
      <c r="K44" s="274"/>
    </row>
    <row r="45" spans="1:11" x14ac:dyDescent="0.35">
      <c r="A45" s="322">
        <v>6</v>
      </c>
      <c r="B45" s="193" t="s">
        <v>154</v>
      </c>
      <c r="C45" s="423">
        <v>4000000</v>
      </c>
      <c r="D45" s="369">
        <v>3718265</v>
      </c>
      <c r="E45" s="420" t="s">
        <v>66</v>
      </c>
      <c r="F45" s="257" t="s">
        <v>291</v>
      </c>
      <c r="G45" s="283">
        <v>3130500</v>
      </c>
      <c r="H45" s="417" t="s">
        <v>291</v>
      </c>
      <c r="I45" s="399">
        <v>3130259</v>
      </c>
      <c r="J45" s="268"/>
      <c r="K45" s="257"/>
    </row>
    <row r="46" spans="1:11" x14ac:dyDescent="0.35">
      <c r="A46" s="322"/>
      <c r="B46" s="194" t="s">
        <v>161</v>
      </c>
      <c r="C46" s="405"/>
      <c r="D46" s="402"/>
      <c r="E46" s="420"/>
      <c r="F46" s="250" t="s">
        <v>290</v>
      </c>
      <c r="G46" s="281">
        <v>3150000</v>
      </c>
      <c r="H46" s="417"/>
      <c r="I46" s="400"/>
      <c r="J46" s="263" t="s">
        <v>58</v>
      </c>
      <c r="K46" s="101" t="s">
        <v>353</v>
      </c>
    </row>
    <row r="47" spans="1:11" x14ac:dyDescent="0.35">
      <c r="A47" s="322"/>
      <c r="B47" s="244" t="s">
        <v>350</v>
      </c>
      <c r="C47" s="416"/>
      <c r="D47" s="402"/>
      <c r="E47" s="420"/>
      <c r="F47" s="250" t="s">
        <v>300</v>
      </c>
      <c r="G47" s="281">
        <v>3345000</v>
      </c>
      <c r="H47" s="417"/>
      <c r="I47" s="400"/>
      <c r="J47" s="263" t="s">
        <v>59</v>
      </c>
      <c r="K47" s="101" t="s">
        <v>354</v>
      </c>
    </row>
    <row r="48" spans="1:11" x14ac:dyDescent="0.35">
      <c r="A48" s="323"/>
      <c r="B48" s="268"/>
      <c r="C48" s="406"/>
      <c r="D48" s="403"/>
      <c r="E48" s="421"/>
      <c r="F48" s="251" t="s">
        <v>352</v>
      </c>
      <c r="G48" s="282">
        <v>3388000</v>
      </c>
      <c r="H48" s="418"/>
      <c r="I48" s="401"/>
      <c r="J48" s="268"/>
      <c r="K48" s="257"/>
    </row>
    <row r="49" spans="1:11" x14ac:dyDescent="0.35">
      <c r="A49" s="321">
        <v>7</v>
      </c>
      <c r="B49" s="278" t="s">
        <v>154</v>
      </c>
      <c r="C49" s="431">
        <v>4000000</v>
      </c>
      <c r="D49" s="366">
        <v>3435841</v>
      </c>
      <c r="E49" s="309" t="s">
        <v>66</v>
      </c>
      <c r="F49" s="257" t="s">
        <v>344</v>
      </c>
      <c r="G49" s="256">
        <v>2690000</v>
      </c>
      <c r="H49" s="320" t="s">
        <v>344</v>
      </c>
      <c r="I49" s="399">
        <v>2690000</v>
      </c>
      <c r="J49" s="155"/>
      <c r="K49" s="100"/>
    </row>
    <row r="50" spans="1:11" x14ac:dyDescent="0.35">
      <c r="A50" s="322"/>
      <c r="B50" s="279" t="s">
        <v>161</v>
      </c>
      <c r="C50" s="416"/>
      <c r="D50" s="402"/>
      <c r="E50" s="310"/>
      <c r="F50" s="250" t="s">
        <v>300</v>
      </c>
      <c r="G50" s="265">
        <v>2815000</v>
      </c>
      <c r="H50" s="354"/>
      <c r="I50" s="413"/>
      <c r="J50" s="250"/>
      <c r="K50" s="101"/>
    </row>
    <row r="51" spans="1:11" x14ac:dyDescent="0.35">
      <c r="A51" s="322"/>
      <c r="B51" s="279" t="s">
        <v>351</v>
      </c>
      <c r="C51" s="416"/>
      <c r="D51" s="402"/>
      <c r="E51" s="310"/>
      <c r="F51" s="250" t="s">
        <v>355</v>
      </c>
      <c r="G51" s="265">
        <v>2830000</v>
      </c>
      <c r="H51" s="354"/>
      <c r="I51" s="400"/>
      <c r="J51" s="263" t="s">
        <v>58</v>
      </c>
      <c r="K51" s="101" t="s">
        <v>356</v>
      </c>
    </row>
    <row r="52" spans="1:11" x14ac:dyDescent="0.35">
      <c r="A52" s="322"/>
      <c r="B52" s="279"/>
      <c r="C52" s="416"/>
      <c r="D52" s="402"/>
      <c r="E52" s="310"/>
      <c r="F52" s="250" t="s">
        <v>290</v>
      </c>
      <c r="G52" s="265">
        <v>2864000</v>
      </c>
      <c r="H52" s="354"/>
      <c r="I52" s="400"/>
      <c r="J52" s="263" t="s">
        <v>59</v>
      </c>
      <c r="K52" s="101" t="s">
        <v>357</v>
      </c>
    </row>
    <row r="53" spans="1:11" x14ac:dyDescent="0.35">
      <c r="A53" s="322"/>
      <c r="B53" s="279"/>
      <c r="C53" s="416"/>
      <c r="D53" s="402"/>
      <c r="E53" s="310"/>
      <c r="F53" s="250" t="s">
        <v>291</v>
      </c>
      <c r="G53" s="265">
        <v>2954500</v>
      </c>
      <c r="H53" s="354"/>
      <c r="I53" s="400"/>
      <c r="J53" s="263"/>
      <c r="K53" s="277"/>
    </row>
    <row r="54" spans="1:11" x14ac:dyDescent="0.35">
      <c r="A54" s="323"/>
      <c r="B54" s="291"/>
      <c r="C54" s="422"/>
      <c r="D54" s="403"/>
      <c r="E54" s="311"/>
      <c r="F54" s="251" t="s">
        <v>352</v>
      </c>
      <c r="G54" s="266">
        <v>3100000</v>
      </c>
      <c r="H54" s="355"/>
      <c r="I54" s="401"/>
      <c r="J54" s="251"/>
      <c r="K54" s="264"/>
    </row>
    <row r="55" spans="1:11" x14ac:dyDescent="0.35">
      <c r="A55" s="289"/>
      <c r="B55" s="412" t="s">
        <v>358</v>
      </c>
      <c r="C55" s="412"/>
      <c r="D55" s="412"/>
      <c r="E55" s="412"/>
      <c r="F55" s="412"/>
      <c r="G55" s="412"/>
      <c r="H55" s="427"/>
      <c r="I55" s="290">
        <f>SUM(I27:I54)</f>
        <v>17591716</v>
      </c>
      <c r="J55" s="251"/>
      <c r="K55" s="82"/>
    </row>
    <row r="57" spans="1:11" x14ac:dyDescent="0.35">
      <c r="F57" s="15"/>
    </row>
    <row r="59" spans="1:11" x14ac:dyDescent="0.35">
      <c r="J59" s="15"/>
      <c r="K59" s="267"/>
    </row>
    <row r="60" spans="1:11" x14ac:dyDescent="0.35">
      <c r="J60" s="15"/>
      <c r="K60" s="267"/>
    </row>
  </sheetData>
  <mergeCells count="90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B16:H16"/>
    <mergeCell ref="A21:J21"/>
    <mergeCell ref="A22:J22"/>
    <mergeCell ref="A23:J23"/>
    <mergeCell ref="A25:A26"/>
    <mergeCell ref="B25:B26"/>
    <mergeCell ref="E25:E26"/>
    <mergeCell ref="F25:G25"/>
    <mergeCell ref="H25:I25"/>
    <mergeCell ref="J25:J26"/>
    <mergeCell ref="K25:K26"/>
    <mergeCell ref="A49:A54"/>
    <mergeCell ref="C49:C54"/>
    <mergeCell ref="D49:D54"/>
    <mergeCell ref="E49:E54"/>
    <mergeCell ref="H49:H54"/>
    <mergeCell ref="I49:I54"/>
    <mergeCell ref="C35:C37"/>
    <mergeCell ref="I30:I34"/>
    <mergeCell ref="I27:I29"/>
    <mergeCell ref="A30:A34"/>
    <mergeCell ref="A27:A29"/>
    <mergeCell ref="D27:D29"/>
    <mergeCell ref="H27:H29"/>
    <mergeCell ref="H30:H34"/>
    <mergeCell ref="E30:E34"/>
    <mergeCell ref="B55:H55"/>
    <mergeCell ref="A45:A48"/>
    <mergeCell ref="A35:A37"/>
    <mergeCell ref="I35:I37"/>
    <mergeCell ref="I45:I48"/>
    <mergeCell ref="H45:H48"/>
    <mergeCell ref="H35:H37"/>
    <mergeCell ref="E35:E37"/>
    <mergeCell ref="E45:E48"/>
    <mergeCell ref="C45:C48"/>
    <mergeCell ref="D45:D48"/>
    <mergeCell ref="A42:A44"/>
    <mergeCell ref="A38:A41"/>
    <mergeCell ref="I38:I41"/>
    <mergeCell ref="I42:I44"/>
    <mergeCell ref="H42:H44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E10:E12"/>
    <mergeCell ref="F10:F12"/>
    <mergeCell ref="G10:G12"/>
    <mergeCell ref="D38:D41"/>
    <mergeCell ref="D42:D44"/>
    <mergeCell ref="C42:C44"/>
    <mergeCell ref="C38:C41"/>
    <mergeCell ref="E27:E29"/>
    <mergeCell ref="C27:C29"/>
    <mergeCell ref="C30:C34"/>
    <mergeCell ref="D30:D34"/>
    <mergeCell ref="D35:D37"/>
    <mergeCell ref="H38:H41"/>
    <mergeCell ref="E42:E44"/>
    <mergeCell ref="E38:E41"/>
    <mergeCell ref="G27:G29"/>
    <mergeCell ref="F27:F29"/>
  </mergeCells>
  <printOptions horizontalCentered="1"/>
  <pageMargins left="0" right="0" top="0.73" bottom="0.42" header="0" footer="0"/>
  <pageSetup paperSize="9" scale="5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4"/>
  <sheetViews>
    <sheetView showWhiteSpace="0" view="pageBreakPreview" topLeftCell="A3" zoomScale="70" zoomScaleNormal="70" zoomScaleSheetLayoutView="70" zoomScalePageLayoutView="40" workbookViewId="0">
      <selection activeCell="H13" sqref="H13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x14ac:dyDescent="0.35">
      <c r="A2" s="308" t="s">
        <v>381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20.25" customHeight="1" x14ac:dyDescent="0.35"/>
    <row r="4" spans="1:13" s="7" customFormat="1" ht="21" x14ac:dyDescent="0.35">
      <c r="A4" s="309" t="s">
        <v>1</v>
      </c>
      <c r="B4" s="407" t="s">
        <v>2</v>
      </c>
      <c r="C4" s="312" t="s">
        <v>3</v>
      </c>
      <c r="D4" s="313"/>
      <c r="E4" s="313"/>
      <c r="F4" s="292" t="s">
        <v>4</v>
      </c>
      <c r="G4" s="292" t="s">
        <v>5</v>
      </c>
      <c r="H4" s="6" t="s">
        <v>6</v>
      </c>
      <c r="I4" s="292" t="s">
        <v>4</v>
      </c>
      <c r="J4" s="292" t="s">
        <v>7</v>
      </c>
      <c r="K4" s="292" t="s">
        <v>4</v>
      </c>
      <c r="L4" s="292" t="s">
        <v>8</v>
      </c>
      <c r="M4" s="309" t="s">
        <v>9</v>
      </c>
    </row>
    <row r="5" spans="1:13" s="7" customFormat="1" ht="21" x14ac:dyDescent="0.35">
      <c r="A5" s="310"/>
      <c r="B5" s="408"/>
      <c r="C5" s="309" t="s">
        <v>10</v>
      </c>
      <c r="D5" s="303" t="s">
        <v>11</v>
      </c>
      <c r="E5" s="309" t="s">
        <v>12</v>
      </c>
      <c r="F5" s="303" t="s">
        <v>13</v>
      </c>
      <c r="G5" s="293" t="s">
        <v>14</v>
      </c>
      <c r="H5" s="10" t="s">
        <v>15</v>
      </c>
      <c r="I5" s="293" t="s">
        <v>16</v>
      </c>
      <c r="J5" s="293" t="s">
        <v>17</v>
      </c>
      <c r="K5" s="293" t="s">
        <v>18</v>
      </c>
      <c r="L5" s="293" t="s">
        <v>19</v>
      </c>
      <c r="M5" s="310"/>
    </row>
    <row r="6" spans="1:13" s="7" customFormat="1" ht="21" x14ac:dyDescent="0.35">
      <c r="A6" s="311"/>
      <c r="B6" s="409"/>
      <c r="C6" s="311"/>
      <c r="D6" s="304" t="s">
        <v>20</v>
      </c>
      <c r="E6" s="311"/>
      <c r="F6" s="304"/>
      <c r="G6" s="12"/>
      <c r="H6" s="13" t="s">
        <v>21</v>
      </c>
      <c r="I6" s="294" t="s">
        <v>22</v>
      </c>
      <c r="J6" s="294"/>
      <c r="K6" s="294" t="s">
        <v>22</v>
      </c>
      <c r="L6" s="294"/>
      <c r="M6" s="311"/>
    </row>
    <row r="7" spans="1:13" s="7" customFormat="1" ht="21" x14ac:dyDescent="0.35">
      <c r="A7" s="293"/>
      <c r="B7" s="303"/>
      <c r="C7" s="293"/>
      <c r="D7" s="15"/>
      <c r="E7" s="293"/>
      <c r="F7" s="15"/>
      <c r="G7" s="16"/>
      <c r="H7" s="17"/>
      <c r="I7" s="293"/>
      <c r="J7" s="293"/>
      <c r="K7" s="293"/>
      <c r="L7" s="293"/>
      <c r="M7" s="293"/>
    </row>
    <row r="8" spans="1:13" s="7" customFormat="1" ht="21" x14ac:dyDescent="0.35">
      <c r="A8" s="293">
        <v>1</v>
      </c>
      <c r="B8" s="15" t="s">
        <v>382</v>
      </c>
      <c r="C8" s="302" t="s">
        <v>383</v>
      </c>
      <c r="D8" s="20" t="s">
        <v>384</v>
      </c>
      <c r="E8" s="135" t="s">
        <v>385</v>
      </c>
      <c r="F8" s="22">
        <v>44316</v>
      </c>
      <c r="G8" s="28" t="s">
        <v>387</v>
      </c>
      <c r="H8" s="305">
        <v>188844</v>
      </c>
      <c r="I8" s="24"/>
      <c r="J8" s="293"/>
      <c r="K8" s="293"/>
      <c r="L8" s="293"/>
      <c r="M8" s="293"/>
    </row>
    <row r="9" spans="1:13" s="7" customFormat="1" ht="21" x14ac:dyDescent="0.35">
      <c r="A9" s="293"/>
      <c r="B9" s="15"/>
      <c r="C9" s="302"/>
      <c r="D9" s="25"/>
      <c r="E9" s="135" t="s">
        <v>386</v>
      </c>
      <c r="F9" s="22"/>
      <c r="G9" s="28" t="s">
        <v>388</v>
      </c>
      <c r="H9" s="305"/>
      <c r="I9" s="24"/>
      <c r="J9" s="293"/>
      <c r="K9" s="293"/>
      <c r="L9" s="293"/>
      <c r="M9" s="293"/>
    </row>
    <row r="10" spans="1:13" s="7" customFormat="1" ht="21" x14ac:dyDescent="0.35">
      <c r="A10" s="293"/>
      <c r="B10" s="15"/>
      <c r="C10" s="302"/>
      <c r="D10" s="30"/>
      <c r="E10" s="21" t="s">
        <v>40</v>
      </c>
      <c r="F10" s="22"/>
      <c r="G10" s="28"/>
      <c r="H10" s="305"/>
      <c r="I10" s="24"/>
      <c r="J10" s="293"/>
      <c r="K10" s="293"/>
      <c r="L10" s="293"/>
      <c r="M10" s="293"/>
    </row>
    <row r="11" spans="1:13" s="7" customFormat="1" ht="21" x14ac:dyDescent="0.35">
      <c r="A11" s="293"/>
      <c r="B11" s="15"/>
      <c r="C11" s="302"/>
      <c r="D11" s="20"/>
      <c r="E11" s="21"/>
      <c r="F11" s="22"/>
      <c r="G11" s="75"/>
      <c r="H11" s="140"/>
      <c r="I11" s="24"/>
      <c r="J11" s="293"/>
      <c r="K11" s="293"/>
      <c r="L11" s="293"/>
      <c r="M11" s="293"/>
    </row>
    <row r="12" spans="1:13" s="7" customFormat="1" ht="21" x14ac:dyDescent="0.35">
      <c r="A12" s="293"/>
      <c r="B12" s="15"/>
      <c r="C12" s="302"/>
      <c r="D12" s="20"/>
      <c r="E12" s="21"/>
      <c r="F12" s="22"/>
      <c r="G12" s="12"/>
      <c r="H12" s="29"/>
      <c r="I12" s="26"/>
      <c r="J12" s="293"/>
      <c r="K12" s="293"/>
      <c r="L12" s="293"/>
      <c r="M12" s="293"/>
    </row>
    <row r="13" spans="1:13" s="7" customFormat="1" ht="21" x14ac:dyDescent="0.35">
      <c r="A13" s="293"/>
      <c r="B13" s="15"/>
      <c r="C13" s="19"/>
      <c r="D13" s="25"/>
      <c r="E13" s="21"/>
      <c r="F13" s="22"/>
      <c r="G13" s="12"/>
      <c r="H13" s="29"/>
      <c r="I13" s="24"/>
      <c r="J13" s="293"/>
      <c r="K13" s="293"/>
      <c r="L13" s="293"/>
      <c r="M13" s="293"/>
    </row>
    <row r="14" spans="1:13" s="7" customFormat="1" ht="21" x14ac:dyDescent="0.35">
      <c r="A14" s="293"/>
      <c r="B14" s="15"/>
      <c r="C14" s="19"/>
      <c r="D14" s="25"/>
      <c r="E14" s="21"/>
      <c r="F14" s="22"/>
      <c r="G14" s="12"/>
      <c r="H14" s="23"/>
      <c r="I14" s="26"/>
      <c r="J14" s="293"/>
      <c r="K14" s="293"/>
      <c r="L14" s="293"/>
      <c r="M14" s="293"/>
    </row>
    <row r="15" spans="1:13" s="7" customFormat="1" ht="21" x14ac:dyDescent="0.35">
      <c r="A15" s="293"/>
      <c r="B15" s="15"/>
      <c r="C15" s="293"/>
      <c r="D15" s="20"/>
      <c r="E15" s="135"/>
      <c r="F15" s="22"/>
      <c r="G15" s="75"/>
      <c r="H15" s="136"/>
      <c r="I15" s="24"/>
      <c r="J15" s="293"/>
      <c r="K15" s="293"/>
      <c r="L15" s="293"/>
      <c r="M15" s="293"/>
    </row>
    <row r="16" spans="1:13" s="7" customFormat="1" ht="21" x14ac:dyDescent="0.35">
      <c r="A16" s="293"/>
      <c r="B16" s="15"/>
      <c r="C16" s="169"/>
      <c r="D16" s="170"/>
      <c r="E16" s="171"/>
      <c r="F16" s="285"/>
      <c r="G16" s="269"/>
      <c r="H16" s="29"/>
      <c r="I16" s="24"/>
      <c r="J16" s="293"/>
      <c r="K16" s="293"/>
      <c r="L16" s="293"/>
      <c r="M16" s="293"/>
    </row>
    <row r="17" spans="1:13" s="7" customFormat="1" ht="21" x14ac:dyDescent="0.35">
      <c r="A17" s="293"/>
      <c r="B17" s="15"/>
      <c r="C17" s="169"/>
      <c r="D17" s="175"/>
      <c r="E17" s="171"/>
      <c r="F17" s="285"/>
      <c r="G17" s="269"/>
      <c r="H17" s="29"/>
      <c r="I17" s="24"/>
      <c r="J17" s="293"/>
      <c r="K17" s="293"/>
      <c r="L17" s="293"/>
      <c r="M17" s="293"/>
    </row>
    <row r="18" spans="1:13" s="7" customFormat="1" ht="21" x14ac:dyDescent="0.35">
      <c r="A18" s="293"/>
      <c r="B18" s="15"/>
      <c r="C18" s="174"/>
      <c r="D18" s="175"/>
      <c r="E18" s="171"/>
      <c r="F18" s="24"/>
      <c r="G18" s="67"/>
      <c r="H18" s="23"/>
      <c r="I18" s="24"/>
      <c r="J18" s="303"/>
      <c r="K18" s="303"/>
      <c r="L18" s="303"/>
      <c r="M18" s="303"/>
    </row>
    <row r="19" spans="1:13" s="7" customFormat="1" ht="21" x14ac:dyDescent="0.35">
      <c r="A19" s="293"/>
      <c r="B19" s="15"/>
      <c r="C19" s="174"/>
      <c r="D19" s="175"/>
      <c r="E19" s="171"/>
      <c r="F19" s="24"/>
      <c r="G19" s="67"/>
      <c r="H19" s="23"/>
      <c r="I19" s="24"/>
      <c r="J19" s="303"/>
      <c r="K19" s="303"/>
      <c r="L19" s="303"/>
      <c r="M19" s="303"/>
    </row>
    <row r="20" spans="1:13" s="7" customFormat="1" ht="21" x14ac:dyDescent="0.35">
      <c r="A20" s="293"/>
      <c r="B20" s="15"/>
      <c r="C20" s="174"/>
      <c r="D20" s="175"/>
      <c r="E20" s="171"/>
      <c r="F20" s="24"/>
      <c r="G20" s="284"/>
      <c r="H20" s="23"/>
      <c r="I20" s="24"/>
      <c r="J20" s="303"/>
      <c r="K20" s="303"/>
      <c r="L20" s="303"/>
      <c r="M20" s="303"/>
    </row>
    <row r="21" spans="1:13" s="7" customFormat="1" ht="21" x14ac:dyDescent="0.35">
      <c r="A21" s="293"/>
      <c r="B21" s="15"/>
      <c r="C21" s="302"/>
      <c r="D21" s="20"/>
      <c r="E21" s="21"/>
      <c r="F21" s="285"/>
      <c r="G21" s="12"/>
      <c r="H21" s="29"/>
      <c r="I21" s="24"/>
      <c r="J21" s="303"/>
      <c r="K21" s="303"/>
      <c r="L21" s="303"/>
      <c r="M21" s="303"/>
    </row>
    <row r="22" spans="1:13" s="7" customFormat="1" ht="21" x14ac:dyDescent="0.35">
      <c r="A22" s="293"/>
      <c r="B22" s="15"/>
      <c r="C22" s="302"/>
      <c r="D22" s="25"/>
      <c r="E22" s="21"/>
      <c r="F22" s="22"/>
      <c r="G22" s="12"/>
      <c r="H22" s="23"/>
      <c r="I22" s="24"/>
      <c r="J22" s="303"/>
      <c r="K22" s="303"/>
      <c r="L22" s="303"/>
      <c r="M22" s="303"/>
    </row>
    <row r="23" spans="1:13" s="7" customFormat="1" ht="21" x14ac:dyDescent="0.35">
      <c r="A23" s="293"/>
      <c r="B23" s="15"/>
      <c r="C23" s="174"/>
      <c r="D23" s="175"/>
      <c r="E23" s="171"/>
      <c r="F23" s="22"/>
      <c r="G23" s="12"/>
      <c r="H23" s="23"/>
      <c r="I23" s="24"/>
      <c r="J23" s="303"/>
      <c r="K23" s="303"/>
      <c r="L23" s="303"/>
      <c r="M23" s="303"/>
    </row>
    <row r="24" spans="1:13" s="7" customFormat="1" ht="21" x14ac:dyDescent="0.35">
      <c r="A24" s="293"/>
      <c r="B24" s="15"/>
      <c r="C24" s="174"/>
      <c r="D24" s="175"/>
      <c r="E24" s="171"/>
      <c r="F24" s="24"/>
      <c r="G24" s="284"/>
      <c r="H24" s="23"/>
      <c r="I24" s="24"/>
      <c r="J24" s="303"/>
      <c r="K24" s="303"/>
      <c r="L24" s="303"/>
      <c r="M24" s="303"/>
    </row>
    <row r="25" spans="1:13" s="7" customFormat="1" ht="21" x14ac:dyDescent="0.35">
      <c r="A25" s="293"/>
      <c r="B25" s="15"/>
      <c r="C25" s="174"/>
      <c r="D25" s="175"/>
      <c r="E25" s="171"/>
      <c r="F25" s="24"/>
      <c r="G25" s="284"/>
      <c r="H25" s="23"/>
      <c r="I25" s="24"/>
      <c r="J25" s="303"/>
      <c r="K25" s="303"/>
      <c r="L25" s="303"/>
      <c r="M25" s="303"/>
    </row>
    <row r="26" spans="1:13" s="7" customFormat="1" ht="21" x14ac:dyDescent="0.35">
      <c r="A26" s="293"/>
      <c r="B26" s="15"/>
      <c r="C26" s="174"/>
      <c r="D26" s="175"/>
      <c r="E26" s="171"/>
      <c r="F26" s="24"/>
      <c r="G26" s="284"/>
      <c r="H26" s="23"/>
      <c r="I26" s="24"/>
      <c r="J26" s="303"/>
      <c r="K26" s="303"/>
      <c r="L26" s="303"/>
      <c r="M26" s="303"/>
    </row>
    <row r="27" spans="1:13" s="7" customFormat="1" ht="21" x14ac:dyDescent="0.35">
      <c r="A27" s="293"/>
      <c r="B27" s="15"/>
      <c r="C27" s="174"/>
      <c r="D27" s="175"/>
      <c r="E27" s="171"/>
      <c r="F27" s="24"/>
      <c r="G27" s="284"/>
      <c r="H27" s="23"/>
      <c r="I27" s="24"/>
      <c r="J27" s="303"/>
      <c r="K27" s="303"/>
      <c r="L27" s="303"/>
      <c r="M27" s="303"/>
    </row>
    <row r="28" spans="1:13" s="157" customFormat="1" ht="23.25" customHeight="1" x14ac:dyDescent="0.35">
      <c r="A28" s="248"/>
      <c r="B28" s="185"/>
      <c r="C28" s="169"/>
      <c r="D28" s="170"/>
      <c r="E28" s="171"/>
      <c r="F28" s="22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248"/>
      <c r="B29" s="185"/>
      <c r="C29" s="174"/>
      <c r="D29" s="175"/>
      <c r="E29" s="171"/>
      <c r="F29" s="176"/>
      <c r="G29" s="158"/>
      <c r="H29" s="172"/>
      <c r="I29" s="173"/>
      <c r="J29" s="167"/>
      <c r="K29" s="167"/>
      <c r="L29" s="167"/>
      <c r="M29" s="197"/>
    </row>
    <row r="30" spans="1:13" s="157" customFormat="1" ht="23.25" customHeight="1" x14ac:dyDescent="0.35">
      <c r="A30" s="248"/>
      <c r="B30" s="185"/>
      <c r="C30" s="174"/>
      <c r="D30" s="175"/>
      <c r="E30" s="171"/>
      <c r="F30" s="176"/>
      <c r="G30" s="158"/>
      <c r="H30" s="172"/>
      <c r="I30" s="173"/>
      <c r="J30" s="167"/>
      <c r="K30" s="167"/>
      <c r="L30" s="167"/>
      <c r="M30" s="197"/>
    </row>
    <row r="31" spans="1:13" s="157" customFormat="1" ht="23.25" customHeight="1" x14ac:dyDescent="0.35">
      <c r="A31" s="248"/>
      <c r="B31" s="185"/>
      <c r="C31" s="174"/>
      <c r="D31" s="175"/>
      <c r="E31" s="171"/>
      <c r="F31" s="176"/>
      <c r="G31" s="158"/>
      <c r="H31" s="172"/>
      <c r="I31" s="173"/>
      <c r="J31" s="167"/>
      <c r="K31" s="167"/>
      <c r="L31" s="167"/>
      <c r="M31" s="197"/>
    </row>
    <row r="32" spans="1:13" s="157" customFormat="1" ht="23.25" customHeight="1" x14ac:dyDescent="0.35">
      <c r="A32" s="198"/>
      <c r="B32" s="307" t="s">
        <v>294</v>
      </c>
      <c r="C32" s="375"/>
      <c r="D32" s="375"/>
      <c r="E32" s="375"/>
      <c r="F32" s="375"/>
      <c r="G32" s="375"/>
      <c r="H32" s="32">
        <f>SUM(H8:H31)</f>
        <v>188844</v>
      </c>
      <c r="I32" s="199"/>
      <c r="J32" s="200"/>
      <c r="K32" s="200"/>
      <c r="L32" s="200"/>
      <c r="M32" s="200"/>
    </row>
    <row r="33" spans="1:13" s="166" customFormat="1" ht="23.25" customHeight="1" x14ac:dyDescent="0.35">
      <c r="A33" s="167">
        <v>2</v>
      </c>
      <c r="B33" s="168" t="s">
        <v>33</v>
      </c>
      <c r="C33" s="167" t="s">
        <v>34</v>
      </c>
      <c r="D33" s="177" t="s">
        <v>35</v>
      </c>
      <c r="E33" s="171" t="s">
        <v>36</v>
      </c>
      <c r="F33" s="176">
        <v>44027</v>
      </c>
      <c r="G33" s="158" t="s">
        <v>37</v>
      </c>
      <c r="H33" s="172">
        <v>102842</v>
      </c>
      <c r="I33" s="173"/>
      <c r="J33" s="167"/>
      <c r="K33" s="167"/>
      <c r="L33" s="167"/>
      <c r="M33" s="197"/>
    </row>
    <row r="34" spans="1:13" s="166" customFormat="1" ht="23.25" customHeight="1" x14ac:dyDescent="0.35">
      <c r="A34" s="167"/>
      <c r="B34" s="168"/>
      <c r="C34" s="169"/>
      <c r="D34" s="178"/>
      <c r="E34" s="171" t="s">
        <v>38</v>
      </c>
      <c r="F34" s="176"/>
      <c r="G34" s="158" t="s">
        <v>39</v>
      </c>
      <c r="H34" s="172"/>
      <c r="I34" s="173"/>
      <c r="J34" s="167"/>
      <c r="K34" s="167"/>
      <c r="L34" s="167"/>
      <c r="M34" s="197"/>
    </row>
    <row r="35" spans="1:13" s="166" customFormat="1" ht="23.25" customHeight="1" x14ac:dyDescent="0.35">
      <c r="A35" s="167"/>
      <c r="B35" s="168"/>
      <c r="C35" s="169"/>
      <c r="D35" s="179"/>
      <c r="E35" s="171" t="s">
        <v>40</v>
      </c>
      <c r="F35" s="176"/>
      <c r="G35" s="158" t="s">
        <v>41</v>
      </c>
      <c r="H35" s="172"/>
      <c r="I35" s="173"/>
      <c r="J35" s="167"/>
      <c r="K35" s="167"/>
      <c r="L35" s="167"/>
      <c r="M35" s="197"/>
    </row>
    <row r="36" spans="1:13" s="166" customFormat="1" ht="23.25" customHeight="1" x14ac:dyDescent="0.35">
      <c r="A36" s="167">
        <v>4</v>
      </c>
      <c r="B36" s="168" t="s">
        <v>29</v>
      </c>
      <c r="C36" s="169" t="s">
        <v>23</v>
      </c>
      <c r="D36" s="170" t="s">
        <v>24</v>
      </c>
      <c r="E36" s="171" t="s">
        <v>25</v>
      </c>
      <c r="F36" s="176">
        <v>44090</v>
      </c>
      <c r="G36" s="180" t="s">
        <v>30</v>
      </c>
      <c r="H36" s="181">
        <v>155333</v>
      </c>
      <c r="I36" s="182"/>
      <c r="J36" s="183"/>
      <c r="K36" s="183"/>
      <c r="L36" s="183"/>
      <c r="M36" s="183"/>
    </row>
    <row r="37" spans="1:13" s="166" customFormat="1" ht="23.25" customHeight="1" x14ac:dyDescent="0.35">
      <c r="A37" s="167"/>
      <c r="B37" s="168"/>
      <c r="C37" s="169" t="s">
        <v>26</v>
      </c>
      <c r="D37" s="175"/>
      <c r="E37" s="171" t="s">
        <v>27</v>
      </c>
      <c r="F37" s="176"/>
      <c r="G37" s="180" t="s">
        <v>31</v>
      </c>
      <c r="H37" s="181"/>
      <c r="I37" s="182"/>
      <c r="J37" s="183"/>
      <c r="K37" s="183"/>
      <c r="L37" s="183"/>
      <c r="M37" s="183"/>
    </row>
    <row r="38" spans="1:13" s="166" customFormat="1" ht="23.25" customHeight="1" x14ac:dyDescent="0.35">
      <c r="A38" s="167"/>
      <c r="B38" s="168"/>
      <c r="C38" s="174"/>
      <c r="D38" s="175"/>
      <c r="E38" s="171" t="s">
        <v>28</v>
      </c>
      <c r="F38" s="176"/>
      <c r="G38" s="158" t="s">
        <v>32</v>
      </c>
      <c r="H38" s="172"/>
      <c r="I38" s="184"/>
      <c r="J38" s="183"/>
      <c r="K38" s="183"/>
      <c r="L38" s="183"/>
      <c r="M38" s="183"/>
    </row>
    <row r="39" spans="1:13" x14ac:dyDescent="0.35">
      <c r="A39" s="35"/>
      <c r="B39" s="36"/>
      <c r="C39" s="52"/>
      <c r="D39" s="35"/>
      <c r="E39" s="36"/>
      <c r="F39" s="43"/>
      <c r="G39" s="36"/>
      <c r="H39" s="40"/>
      <c r="I39" s="43"/>
      <c r="J39" s="35"/>
      <c r="K39" s="35"/>
      <c r="L39" s="35"/>
      <c r="M39" s="35"/>
    </row>
    <row r="40" spans="1:13" x14ac:dyDescent="0.35">
      <c r="A40" s="35"/>
      <c r="B40" s="36"/>
      <c r="C40" s="36"/>
      <c r="D40" s="35"/>
      <c r="E40" s="36"/>
      <c r="F40" s="43"/>
      <c r="G40" s="36"/>
      <c r="H40" s="40"/>
      <c r="I40" s="48"/>
      <c r="J40" s="35"/>
      <c r="K40" s="35"/>
      <c r="L40" s="35"/>
      <c r="M40" s="35"/>
    </row>
    <row r="41" spans="1:13" x14ac:dyDescent="0.35">
      <c r="A41" s="35"/>
      <c r="B41" s="36"/>
      <c r="C41" s="36"/>
      <c r="D41" s="35"/>
      <c r="E41" s="36"/>
      <c r="F41" s="43"/>
      <c r="G41" s="36"/>
      <c r="H41" s="40"/>
      <c r="I41" s="36"/>
      <c r="J41" s="36"/>
      <c r="K41" s="36"/>
      <c r="L41" s="36"/>
      <c r="M41" s="36"/>
    </row>
    <row r="42" spans="1:13" x14ac:dyDescent="0.35">
      <c r="A42" s="35"/>
      <c r="B42" s="36"/>
      <c r="C42" s="36"/>
      <c r="D42" s="35"/>
      <c r="E42" s="36"/>
      <c r="F42" s="42"/>
      <c r="G42" s="36"/>
      <c r="H42" s="53"/>
      <c r="I42" s="36"/>
      <c r="J42" s="36"/>
      <c r="K42" s="36"/>
      <c r="L42" s="36"/>
      <c r="M42" s="36"/>
    </row>
    <row r="43" spans="1:13" x14ac:dyDescent="0.35">
      <c r="A43" s="35"/>
      <c r="B43" s="36"/>
      <c r="C43" s="36"/>
      <c r="D43" s="35"/>
      <c r="E43" s="36"/>
      <c r="F43" s="42"/>
      <c r="G43" s="36"/>
      <c r="H43" s="53"/>
      <c r="I43" s="36"/>
      <c r="J43" s="36"/>
      <c r="K43" s="36"/>
      <c r="L43" s="36"/>
      <c r="M43" s="36"/>
    </row>
    <row r="44" spans="1:13" x14ac:dyDescent="0.35">
      <c r="A44" s="35"/>
      <c r="B44" s="36"/>
      <c r="C44" s="36"/>
      <c r="D44" s="35"/>
      <c r="E44" s="36"/>
      <c r="F44" s="42"/>
      <c r="G44" s="36"/>
      <c r="H44" s="53"/>
      <c r="I44" s="36"/>
      <c r="J44" s="36"/>
      <c r="K44" s="36"/>
      <c r="L44" s="36"/>
      <c r="M44" s="36"/>
    </row>
  </sheetData>
  <mergeCells count="9">
    <mergeCell ref="B32:G32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tabSelected="1" zoomScale="85" zoomScaleNormal="85" workbookViewId="0">
      <selection activeCell="K11" sqref="K11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3.875" style="93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314" t="s">
        <v>370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1" x14ac:dyDescent="0.35">
      <c r="A2" s="314" t="s">
        <v>42</v>
      </c>
      <c r="B2" s="314"/>
      <c r="C2" s="314"/>
      <c r="D2" s="314"/>
      <c r="E2" s="314"/>
      <c r="F2" s="314"/>
      <c r="G2" s="314"/>
      <c r="H2" s="314"/>
      <c r="I2" s="314"/>
      <c r="J2" s="314"/>
      <c r="K2" s="295" t="s">
        <v>43</v>
      </c>
    </row>
    <row r="3" spans="1:11" x14ac:dyDescent="0.35">
      <c r="A3" s="314" t="s">
        <v>369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1" ht="15.75" customHeight="1" x14ac:dyDescent="0.35">
      <c r="A4" s="55"/>
      <c r="B4" s="295"/>
      <c r="C4" s="295"/>
      <c r="D4" s="295"/>
      <c r="E4" s="295"/>
      <c r="F4" s="295"/>
      <c r="G4" s="295"/>
      <c r="H4" s="295"/>
      <c r="I4" s="295"/>
      <c r="J4" s="295"/>
    </row>
    <row r="5" spans="1:11" s="58" customFormat="1" ht="44.25" customHeight="1" x14ac:dyDescent="0.35">
      <c r="A5" s="315" t="s">
        <v>1</v>
      </c>
      <c r="B5" s="317" t="s">
        <v>44</v>
      </c>
      <c r="C5" s="56" t="s">
        <v>45</v>
      </c>
      <c r="D5" s="57" t="s">
        <v>46</v>
      </c>
      <c r="E5" s="317" t="s">
        <v>47</v>
      </c>
      <c r="F5" s="317" t="s">
        <v>48</v>
      </c>
      <c r="G5" s="317"/>
      <c r="H5" s="318" t="s">
        <v>49</v>
      </c>
      <c r="I5" s="318"/>
      <c r="J5" s="319" t="s">
        <v>50</v>
      </c>
      <c r="K5" s="319" t="s">
        <v>51</v>
      </c>
    </row>
    <row r="6" spans="1:11" s="58" customFormat="1" ht="63" x14ac:dyDescent="0.35">
      <c r="A6" s="316"/>
      <c r="B6" s="317"/>
      <c r="C6" s="59" t="s">
        <v>52</v>
      </c>
      <c r="D6" s="60" t="s">
        <v>21</v>
      </c>
      <c r="E6" s="317"/>
      <c r="F6" s="296" t="s">
        <v>53</v>
      </c>
      <c r="G6" s="56" t="s">
        <v>54</v>
      </c>
      <c r="H6" s="297" t="s">
        <v>55</v>
      </c>
      <c r="I6" s="63" t="s">
        <v>56</v>
      </c>
      <c r="J6" s="320"/>
      <c r="K6" s="317"/>
    </row>
    <row r="7" spans="1:11" s="66" customFormat="1" ht="23.25" customHeight="1" x14ac:dyDescent="0.35">
      <c r="A7" s="321">
        <v>1</v>
      </c>
      <c r="B7" s="16" t="s">
        <v>372</v>
      </c>
      <c r="C7" s="324">
        <v>180000</v>
      </c>
      <c r="D7" s="324">
        <v>190676</v>
      </c>
      <c r="E7" s="309" t="s">
        <v>57</v>
      </c>
      <c r="F7" s="327" t="s">
        <v>330</v>
      </c>
      <c r="G7" s="372">
        <v>188844</v>
      </c>
      <c r="H7" s="327" t="s">
        <v>330</v>
      </c>
      <c r="I7" s="372">
        <v>188844</v>
      </c>
      <c r="J7" s="292" t="s">
        <v>60</v>
      </c>
      <c r="K7" s="437" t="s">
        <v>389</v>
      </c>
    </row>
    <row r="8" spans="1:11" s="66" customFormat="1" ht="22.5" customHeight="1" x14ac:dyDescent="0.35">
      <c r="A8" s="322"/>
      <c r="B8" s="12" t="s">
        <v>373</v>
      </c>
      <c r="C8" s="325"/>
      <c r="D8" s="325"/>
      <c r="E8" s="310"/>
      <c r="F8" s="328"/>
      <c r="G8" s="330"/>
      <c r="H8" s="328"/>
      <c r="I8" s="330"/>
      <c r="J8" s="303" t="s">
        <v>59</v>
      </c>
      <c r="K8" s="65" t="s">
        <v>374</v>
      </c>
    </row>
    <row r="9" spans="1:11" ht="21.95" customHeight="1" x14ac:dyDescent="0.35">
      <c r="A9" s="323"/>
      <c r="B9" s="70"/>
      <c r="C9" s="411"/>
      <c r="D9" s="331"/>
      <c r="E9" s="311"/>
      <c r="F9" s="343"/>
      <c r="G9" s="373"/>
      <c r="H9" s="343"/>
      <c r="I9" s="373"/>
      <c r="J9" s="294"/>
      <c r="K9" s="72"/>
    </row>
    <row r="10" spans="1:11" s="157" customFormat="1" ht="21" customHeight="1" x14ac:dyDescent="0.35">
      <c r="A10" s="301"/>
      <c r="B10" s="412" t="s">
        <v>160</v>
      </c>
      <c r="C10" s="412"/>
      <c r="D10" s="412"/>
      <c r="E10" s="412"/>
      <c r="F10" s="412"/>
      <c r="G10" s="412"/>
      <c r="H10" s="436"/>
      <c r="I10" s="286">
        <f>SUM(I7:I9)</f>
        <v>188844</v>
      </c>
      <c r="J10" s="287"/>
      <c r="K10" s="288"/>
    </row>
    <row r="11" spans="1:11" x14ac:dyDescent="0.35">
      <c r="A11" s="87"/>
      <c r="B11" s="88"/>
      <c r="C11" s="88"/>
      <c r="D11" s="88"/>
      <c r="E11" s="88"/>
      <c r="F11" s="88"/>
      <c r="G11" s="88"/>
      <c r="H11" s="88"/>
      <c r="I11" s="89"/>
      <c r="J11" s="90"/>
      <c r="K11" s="91"/>
    </row>
    <row r="12" spans="1:11" x14ac:dyDescent="0.35">
      <c r="A12" s="87"/>
      <c r="B12" s="88"/>
      <c r="C12" s="88"/>
      <c r="D12" s="88"/>
      <c r="E12" s="88"/>
      <c r="F12" s="88"/>
      <c r="G12" s="88"/>
      <c r="H12" s="88"/>
      <c r="I12" s="89"/>
      <c r="J12" s="90"/>
      <c r="K12" s="91"/>
    </row>
    <row r="13" spans="1:11" x14ac:dyDescent="0.35">
      <c r="A13" s="87"/>
      <c r="B13" s="88"/>
      <c r="C13" s="88"/>
      <c r="D13" s="88"/>
      <c r="E13" s="88"/>
      <c r="F13" s="88"/>
      <c r="G13" s="88"/>
      <c r="H13" s="88"/>
      <c r="I13" s="89"/>
      <c r="J13" s="90"/>
      <c r="K13" s="91"/>
    </row>
    <row r="14" spans="1:11" x14ac:dyDescent="0.35">
      <c r="A14" s="87"/>
      <c r="B14" s="88"/>
      <c r="C14" s="88"/>
      <c r="D14" s="88"/>
      <c r="E14" s="88"/>
      <c r="F14" s="88"/>
      <c r="G14" s="88"/>
      <c r="H14" s="196"/>
      <c r="I14" s="89"/>
      <c r="J14" s="90"/>
      <c r="K14" s="91"/>
    </row>
    <row r="15" spans="1:11" x14ac:dyDescent="0.35">
      <c r="A15" s="314" t="s">
        <v>371</v>
      </c>
      <c r="B15" s="314"/>
      <c r="C15" s="314"/>
      <c r="D15" s="314"/>
      <c r="E15" s="314"/>
      <c r="F15" s="314"/>
      <c r="G15" s="314"/>
      <c r="H15" s="314"/>
      <c r="I15" s="314"/>
      <c r="J15" s="314"/>
    </row>
    <row r="16" spans="1:11" x14ac:dyDescent="0.35">
      <c r="A16" s="314" t="s">
        <v>42</v>
      </c>
      <c r="B16" s="314"/>
      <c r="C16" s="314"/>
      <c r="D16" s="314"/>
      <c r="E16" s="314"/>
      <c r="F16" s="314"/>
      <c r="G16" s="314"/>
      <c r="H16" s="314"/>
      <c r="I16" s="314"/>
      <c r="J16" s="314"/>
      <c r="K16" s="295" t="s">
        <v>43</v>
      </c>
    </row>
    <row r="17" spans="1:11" x14ac:dyDescent="0.35">
      <c r="A17" s="314" t="s">
        <v>369</v>
      </c>
      <c r="B17" s="314"/>
      <c r="C17" s="314"/>
      <c r="D17" s="314"/>
      <c r="E17" s="314"/>
      <c r="F17" s="314"/>
      <c r="G17" s="314"/>
      <c r="H17" s="314"/>
      <c r="I17" s="314"/>
      <c r="J17" s="314"/>
    </row>
    <row r="18" spans="1:11" x14ac:dyDescent="0.35">
      <c r="A18" s="55" t="s">
        <v>64</v>
      </c>
      <c r="B18" s="295"/>
      <c r="C18" s="295"/>
      <c r="D18" s="295"/>
      <c r="E18" s="295"/>
      <c r="F18" s="295"/>
      <c r="G18" s="295"/>
      <c r="H18" s="295"/>
      <c r="I18" s="295"/>
      <c r="J18" s="295"/>
    </row>
    <row r="19" spans="1:11" ht="42" x14ac:dyDescent="0.35">
      <c r="A19" s="315" t="s">
        <v>1</v>
      </c>
      <c r="B19" s="317" t="s">
        <v>44</v>
      </c>
      <c r="C19" s="56" t="s">
        <v>45</v>
      </c>
      <c r="D19" s="57" t="s">
        <v>46</v>
      </c>
      <c r="E19" s="317" t="s">
        <v>47</v>
      </c>
      <c r="F19" s="317" t="s">
        <v>48</v>
      </c>
      <c r="G19" s="317"/>
      <c r="H19" s="318" t="s">
        <v>49</v>
      </c>
      <c r="I19" s="318"/>
      <c r="J19" s="319" t="s">
        <v>50</v>
      </c>
      <c r="K19" s="319" t="s">
        <v>51</v>
      </c>
    </row>
    <row r="20" spans="1:11" ht="63" x14ac:dyDescent="0.35">
      <c r="A20" s="315"/>
      <c r="B20" s="317"/>
      <c r="C20" s="59" t="s">
        <v>52</v>
      </c>
      <c r="D20" s="60" t="s">
        <v>21</v>
      </c>
      <c r="E20" s="317"/>
      <c r="F20" s="296" t="s">
        <v>53</v>
      </c>
      <c r="G20" s="56" t="s">
        <v>54</v>
      </c>
      <c r="H20" s="297" t="s">
        <v>55</v>
      </c>
      <c r="I20" s="63" t="s">
        <v>56</v>
      </c>
      <c r="J20" s="317"/>
      <c r="K20" s="317"/>
    </row>
    <row r="21" spans="1:11" x14ac:dyDescent="0.35">
      <c r="A21" s="322">
        <v>1</v>
      </c>
      <c r="B21" s="269" t="s">
        <v>375</v>
      </c>
      <c r="C21" s="404">
        <v>2200000</v>
      </c>
      <c r="D21" s="366">
        <v>2065067</v>
      </c>
      <c r="E21" s="420" t="s">
        <v>66</v>
      </c>
      <c r="F21" s="298" t="s">
        <v>290</v>
      </c>
      <c r="G21" s="280">
        <v>2055000</v>
      </c>
      <c r="H21" s="417" t="s">
        <v>290</v>
      </c>
      <c r="I21" s="399">
        <v>2054480</v>
      </c>
      <c r="J21" s="268"/>
      <c r="K21" s="299"/>
    </row>
    <row r="22" spans="1:11" x14ac:dyDescent="0.35">
      <c r="A22" s="322"/>
      <c r="B22" s="269" t="s">
        <v>376</v>
      </c>
      <c r="C22" s="405"/>
      <c r="D22" s="402"/>
      <c r="E22" s="420"/>
      <c r="F22" s="293" t="s">
        <v>291</v>
      </c>
      <c r="G22" s="281">
        <v>2065000</v>
      </c>
      <c r="H22" s="417"/>
      <c r="I22" s="413"/>
      <c r="J22" s="293" t="s">
        <v>58</v>
      </c>
      <c r="K22" s="101" t="s">
        <v>379</v>
      </c>
    </row>
    <row r="23" spans="1:11" x14ac:dyDescent="0.35">
      <c r="A23" s="322"/>
      <c r="B23" s="67" t="s">
        <v>377</v>
      </c>
      <c r="C23" s="416"/>
      <c r="D23" s="402"/>
      <c r="E23" s="420"/>
      <c r="F23" s="293" t="s">
        <v>99</v>
      </c>
      <c r="G23" s="281">
        <v>2065050</v>
      </c>
      <c r="H23" s="417"/>
      <c r="I23" s="413"/>
      <c r="J23" s="293" t="s">
        <v>59</v>
      </c>
      <c r="K23" s="101" t="s">
        <v>380</v>
      </c>
    </row>
    <row r="24" spans="1:11" x14ac:dyDescent="0.35">
      <c r="A24" s="323"/>
      <c r="B24" s="82" t="s">
        <v>378</v>
      </c>
      <c r="C24" s="422"/>
      <c r="D24" s="403"/>
      <c r="E24" s="421"/>
      <c r="F24" s="294" t="s">
        <v>229</v>
      </c>
      <c r="G24" s="282">
        <v>2065067</v>
      </c>
      <c r="H24" s="418"/>
      <c r="I24" s="429"/>
      <c r="J24" s="273"/>
      <c r="K24" s="300"/>
    </row>
    <row r="25" spans="1:11" x14ac:dyDescent="0.35">
      <c r="A25" s="289"/>
      <c r="B25" s="412" t="s">
        <v>160</v>
      </c>
      <c r="C25" s="412"/>
      <c r="D25" s="412"/>
      <c r="E25" s="412"/>
      <c r="F25" s="412"/>
      <c r="G25" s="412"/>
      <c r="H25" s="427"/>
      <c r="I25" s="290">
        <f>SUM(I21:I24)</f>
        <v>2054480</v>
      </c>
      <c r="J25" s="294"/>
      <c r="K25" s="82"/>
    </row>
    <row r="27" spans="1:11" x14ac:dyDescent="0.35">
      <c r="F27" s="15"/>
    </row>
    <row r="29" spans="1:11" x14ac:dyDescent="0.35">
      <c r="J29" s="15"/>
      <c r="K29" s="267"/>
    </row>
    <row r="30" spans="1:11" x14ac:dyDescent="0.35">
      <c r="J30" s="15"/>
      <c r="K30" s="267"/>
    </row>
  </sheetData>
  <mergeCells count="36">
    <mergeCell ref="A1:J1"/>
    <mergeCell ref="A2:J2"/>
    <mergeCell ref="A3:J3"/>
    <mergeCell ref="A5:A6"/>
    <mergeCell ref="B5:B6"/>
    <mergeCell ref="E5:E6"/>
    <mergeCell ref="F5:G5"/>
    <mergeCell ref="H5:I5"/>
    <mergeCell ref="J5:J6"/>
    <mergeCell ref="K5:K6"/>
    <mergeCell ref="A7:A9"/>
    <mergeCell ref="C7:C9"/>
    <mergeCell ref="D7:D9"/>
    <mergeCell ref="E7:E9"/>
    <mergeCell ref="F7:F9"/>
    <mergeCell ref="G7:G9"/>
    <mergeCell ref="H7:H9"/>
    <mergeCell ref="I7:I9"/>
    <mergeCell ref="I21:I24"/>
    <mergeCell ref="K19:K20"/>
    <mergeCell ref="B10:H10"/>
    <mergeCell ref="A15:J15"/>
    <mergeCell ref="A16:J16"/>
    <mergeCell ref="A17:J17"/>
    <mergeCell ref="A19:A20"/>
    <mergeCell ref="B19:B20"/>
    <mergeCell ref="E19:E20"/>
    <mergeCell ref="F19:G19"/>
    <mergeCell ref="H19:I19"/>
    <mergeCell ref="J19:J20"/>
    <mergeCell ref="B25:H25"/>
    <mergeCell ref="A21:A24"/>
    <mergeCell ref="C21:C24"/>
    <mergeCell ref="D21:D24"/>
    <mergeCell ref="E21:E24"/>
    <mergeCell ref="H21:H24"/>
  </mergeCells>
  <printOptions horizontalCentered="1"/>
  <pageMargins left="0" right="0" top="0.73" bottom="0.42" header="0" footer="0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="85" zoomScaleNormal="85" workbookViewId="0">
      <selection activeCell="B4" sqref="B4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314" t="s">
        <v>62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1" x14ac:dyDescent="0.35">
      <c r="A2" s="314" t="s">
        <v>42</v>
      </c>
      <c r="B2" s="314"/>
      <c r="C2" s="314"/>
      <c r="D2" s="314"/>
      <c r="E2" s="314"/>
      <c r="F2" s="314"/>
      <c r="G2" s="314"/>
      <c r="H2" s="314"/>
      <c r="I2" s="314"/>
      <c r="J2" s="314"/>
      <c r="K2" s="54" t="s">
        <v>43</v>
      </c>
    </row>
    <row r="3" spans="1:11" x14ac:dyDescent="0.35">
      <c r="A3" s="314" t="s">
        <v>63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1" ht="15.75" customHeight="1" x14ac:dyDescent="0.35">
      <c r="A4" s="55"/>
      <c r="B4" s="54"/>
      <c r="C4" s="54"/>
      <c r="D4" s="54"/>
      <c r="E4" s="54"/>
      <c r="F4" s="54"/>
      <c r="G4" s="54"/>
      <c r="H4" s="54"/>
      <c r="I4" s="54"/>
      <c r="J4" s="54"/>
    </row>
    <row r="5" spans="1:11" s="58" customFormat="1" ht="44.25" customHeight="1" x14ac:dyDescent="0.35">
      <c r="A5" s="315" t="s">
        <v>1</v>
      </c>
      <c r="B5" s="317" t="s">
        <v>44</v>
      </c>
      <c r="C5" s="56" t="s">
        <v>45</v>
      </c>
      <c r="D5" s="57" t="s">
        <v>46</v>
      </c>
      <c r="E5" s="317" t="s">
        <v>47</v>
      </c>
      <c r="F5" s="317" t="s">
        <v>48</v>
      </c>
      <c r="G5" s="317"/>
      <c r="H5" s="318" t="s">
        <v>49</v>
      </c>
      <c r="I5" s="318"/>
      <c r="J5" s="319" t="s">
        <v>50</v>
      </c>
      <c r="K5" s="319" t="s">
        <v>51</v>
      </c>
    </row>
    <row r="6" spans="1:11" s="58" customFormat="1" ht="63" x14ac:dyDescent="0.35">
      <c r="A6" s="316"/>
      <c r="B6" s="317"/>
      <c r="C6" s="59" t="s">
        <v>52</v>
      </c>
      <c r="D6" s="60" t="s">
        <v>21</v>
      </c>
      <c r="E6" s="317"/>
      <c r="F6" s="61" t="s">
        <v>53</v>
      </c>
      <c r="G6" s="56" t="s">
        <v>54</v>
      </c>
      <c r="H6" s="62" t="s">
        <v>55</v>
      </c>
      <c r="I6" s="63" t="s">
        <v>56</v>
      </c>
      <c r="J6" s="320"/>
      <c r="K6" s="317"/>
    </row>
    <row r="7" spans="1:11" s="66" customFormat="1" ht="37.5" customHeight="1" x14ac:dyDescent="0.35">
      <c r="A7" s="321">
        <v>1</v>
      </c>
      <c r="B7" s="16" t="s">
        <v>71</v>
      </c>
      <c r="C7" s="324">
        <v>1400</v>
      </c>
      <c r="D7" s="324">
        <v>1515.84</v>
      </c>
      <c r="E7" s="309" t="s">
        <v>57</v>
      </c>
      <c r="F7" s="83" t="s">
        <v>73</v>
      </c>
      <c r="G7" s="56">
        <v>1391</v>
      </c>
      <c r="H7" s="327" t="s">
        <v>73</v>
      </c>
      <c r="I7" s="329">
        <v>1391</v>
      </c>
      <c r="J7" s="5" t="s">
        <v>58</v>
      </c>
      <c r="K7" s="67" t="s">
        <v>76</v>
      </c>
    </row>
    <row r="8" spans="1:11" s="66" customFormat="1" ht="22.5" customHeight="1" x14ac:dyDescent="0.35">
      <c r="A8" s="322"/>
      <c r="B8" s="12" t="s">
        <v>72</v>
      </c>
      <c r="C8" s="325"/>
      <c r="D8" s="325"/>
      <c r="E8" s="310"/>
      <c r="F8" s="68" t="s">
        <v>75</v>
      </c>
      <c r="G8" s="69">
        <v>1551.5</v>
      </c>
      <c r="H8" s="328"/>
      <c r="I8" s="330"/>
      <c r="J8" s="8" t="s">
        <v>59</v>
      </c>
      <c r="K8" s="65" t="s">
        <v>77</v>
      </c>
    </row>
    <row r="9" spans="1:11" ht="21.95" customHeight="1" x14ac:dyDescent="0.35">
      <c r="A9" s="322"/>
      <c r="B9" s="12"/>
      <c r="C9" s="326"/>
      <c r="D9" s="325"/>
      <c r="E9" s="310"/>
      <c r="F9" s="68" t="s">
        <v>74</v>
      </c>
      <c r="G9" s="71">
        <v>1605</v>
      </c>
      <c r="H9" s="328"/>
      <c r="I9" s="330"/>
      <c r="J9" s="14"/>
      <c r="K9" s="65"/>
    </row>
    <row r="10" spans="1:11" ht="22.5" customHeight="1" x14ac:dyDescent="0.35">
      <c r="A10" s="321">
        <v>2</v>
      </c>
      <c r="B10" s="16" t="s">
        <v>79</v>
      </c>
      <c r="C10" s="324">
        <v>8000</v>
      </c>
      <c r="D10" s="324">
        <v>7490</v>
      </c>
      <c r="E10" s="321" t="s">
        <v>57</v>
      </c>
      <c r="F10" s="115" t="s">
        <v>81</v>
      </c>
      <c r="G10" s="116">
        <v>7490</v>
      </c>
      <c r="H10" s="332" t="s">
        <v>81</v>
      </c>
      <c r="I10" s="335">
        <v>7490</v>
      </c>
      <c r="J10" s="5" t="s">
        <v>58</v>
      </c>
      <c r="K10" s="73" t="s">
        <v>78</v>
      </c>
    </row>
    <row r="11" spans="1:11" ht="36" customHeight="1" x14ac:dyDescent="0.35">
      <c r="A11" s="322"/>
      <c r="B11" s="12" t="s">
        <v>80</v>
      </c>
      <c r="C11" s="325"/>
      <c r="D11" s="325"/>
      <c r="E11" s="322"/>
      <c r="F11" s="79" t="s">
        <v>82</v>
      </c>
      <c r="G11" s="117">
        <v>7490</v>
      </c>
      <c r="H11" s="333"/>
      <c r="I11" s="336"/>
      <c r="J11" s="8" t="s">
        <v>59</v>
      </c>
      <c r="K11" s="65" t="s">
        <v>77</v>
      </c>
    </row>
    <row r="12" spans="1:11" ht="22.5" customHeight="1" x14ac:dyDescent="0.35">
      <c r="A12" s="323"/>
      <c r="B12" s="70"/>
      <c r="C12" s="331"/>
      <c r="D12" s="331"/>
      <c r="E12" s="323"/>
      <c r="F12" s="78" t="s">
        <v>83</v>
      </c>
      <c r="G12" s="80">
        <v>9000</v>
      </c>
      <c r="H12" s="334"/>
      <c r="I12" s="337"/>
      <c r="J12" s="14"/>
      <c r="K12" s="72"/>
    </row>
    <row r="13" spans="1:11" ht="22.5" customHeight="1" x14ac:dyDescent="0.35">
      <c r="A13" s="321">
        <v>3</v>
      </c>
      <c r="B13" s="12" t="s">
        <v>30</v>
      </c>
      <c r="C13" s="324">
        <v>450000</v>
      </c>
      <c r="D13" s="324">
        <v>478442</v>
      </c>
      <c r="E13" s="321" t="s">
        <v>57</v>
      </c>
      <c r="F13" s="332" t="s">
        <v>86</v>
      </c>
      <c r="G13" s="338">
        <v>471086</v>
      </c>
      <c r="H13" s="332" t="s">
        <v>86</v>
      </c>
      <c r="I13" s="338">
        <v>471086</v>
      </c>
      <c r="J13" s="15" t="s">
        <v>60</v>
      </c>
      <c r="K13" s="67" t="s">
        <v>87</v>
      </c>
    </row>
    <row r="14" spans="1:11" ht="22.5" customHeight="1" x14ac:dyDescent="0.35">
      <c r="A14" s="322"/>
      <c r="B14" s="12" t="s">
        <v>84</v>
      </c>
      <c r="C14" s="325"/>
      <c r="D14" s="325"/>
      <c r="E14" s="322"/>
      <c r="F14" s="333"/>
      <c r="G14" s="339"/>
      <c r="H14" s="333"/>
      <c r="I14" s="339"/>
      <c r="J14" s="8" t="s">
        <v>59</v>
      </c>
      <c r="K14" s="65" t="s">
        <v>88</v>
      </c>
    </row>
    <row r="15" spans="1:11" ht="22.5" customHeight="1" x14ac:dyDescent="0.35">
      <c r="A15" s="322"/>
      <c r="B15" s="77" t="s">
        <v>85</v>
      </c>
      <c r="C15" s="326"/>
      <c r="D15" s="325"/>
      <c r="E15" s="322"/>
      <c r="F15" s="333"/>
      <c r="G15" s="339"/>
      <c r="H15" s="333"/>
      <c r="I15" s="339"/>
      <c r="J15" s="14"/>
      <c r="K15" s="65"/>
    </row>
    <row r="16" spans="1:11" ht="22.5" customHeight="1" x14ac:dyDescent="0.35">
      <c r="A16" s="321">
        <v>4</v>
      </c>
      <c r="B16" s="74" t="s">
        <v>89</v>
      </c>
      <c r="C16" s="324">
        <v>16000</v>
      </c>
      <c r="D16" s="324">
        <v>17120</v>
      </c>
      <c r="E16" s="321" t="s">
        <v>57</v>
      </c>
      <c r="F16" s="118" t="s">
        <v>91</v>
      </c>
      <c r="G16" s="119">
        <v>17120</v>
      </c>
      <c r="H16" s="332" t="s">
        <v>91</v>
      </c>
      <c r="I16" s="340">
        <v>17120</v>
      </c>
      <c r="J16" s="5" t="s">
        <v>58</v>
      </c>
      <c r="K16" s="73" t="s">
        <v>94</v>
      </c>
    </row>
    <row r="17" spans="1:11" ht="35.25" customHeight="1" x14ac:dyDescent="0.35">
      <c r="A17" s="322"/>
      <c r="B17" s="75" t="s">
        <v>90</v>
      </c>
      <c r="C17" s="325"/>
      <c r="D17" s="325"/>
      <c r="E17" s="322"/>
      <c r="F17" s="79" t="s">
        <v>92</v>
      </c>
      <c r="G17" s="117">
        <v>18725</v>
      </c>
      <c r="H17" s="333"/>
      <c r="I17" s="341"/>
      <c r="J17" s="8" t="s">
        <v>59</v>
      </c>
      <c r="K17" s="65" t="s">
        <v>95</v>
      </c>
    </row>
    <row r="18" spans="1:11" ht="22.5" customHeight="1" x14ac:dyDescent="0.35">
      <c r="A18" s="323"/>
      <c r="B18" s="77"/>
      <c r="C18" s="331"/>
      <c r="D18" s="331"/>
      <c r="E18" s="323"/>
      <c r="F18" s="78" t="s">
        <v>93</v>
      </c>
      <c r="G18" s="80">
        <v>19795</v>
      </c>
      <c r="H18" s="334"/>
      <c r="I18" s="342"/>
      <c r="J18" s="14"/>
      <c r="K18" s="72"/>
    </row>
    <row r="19" spans="1:11" ht="22.5" customHeight="1" x14ac:dyDescent="0.35">
      <c r="A19" s="321">
        <v>5</v>
      </c>
      <c r="B19" s="74" t="s">
        <v>96</v>
      </c>
      <c r="C19" s="324">
        <v>467200</v>
      </c>
      <c r="D19" s="324">
        <v>499823</v>
      </c>
      <c r="E19" s="321" t="s">
        <v>57</v>
      </c>
      <c r="F19" s="332" t="s">
        <v>99</v>
      </c>
      <c r="G19" s="340">
        <v>492265</v>
      </c>
      <c r="H19" s="332" t="s">
        <v>99</v>
      </c>
      <c r="I19" s="340">
        <v>492265</v>
      </c>
      <c r="J19" s="15" t="s">
        <v>60</v>
      </c>
      <c r="K19" s="67" t="s">
        <v>100</v>
      </c>
    </row>
    <row r="20" spans="1:11" ht="22.5" customHeight="1" x14ac:dyDescent="0.35">
      <c r="A20" s="322"/>
      <c r="B20" s="75" t="s">
        <v>97</v>
      </c>
      <c r="C20" s="325"/>
      <c r="D20" s="325"/>
      <c r="E20" s="322"/>
      <c r="F20" s="333"/>
      <c r="G20" s="341"/>
      <c r="H20" s="333"/>
      <c r="I20" s="341"/>
      <c r="J20" s="8" t="s">
        <v>59</v>
      </c>
      <c r="K20" s="65" t="s">
        <v>101</v>
      </c>
    </row>
    <row r="21" spans="1:11" ht="22.5" customHeight="1" x14ac:dyDescent="0.35">
      <c r="A21" s="323"/>
      <c r="B21" s="77" t="s">
        <v>98</v>
      </c>
      <c r="C21" s="331"/>
      <c r="D21" s="331"/>
      <c r="E21" s="323"/>
      <c r="F21" s="334"/>
      <c r="G21" s="342"/>
      <c r="H21" s="334"/>
      <c r="I21" s="342"/>
      <c r="J21" s="81"/>
      <c r="K21" s="82"/>
    </row>
    <row r="22" spans="1:11" ht="23.25" customHeight="1" x14ac:dyDescent="0.35">
      <c r="A22" s="321">
        <v>6</v>
      </c>
      <c r="B22" s="75" t="s">
        <v>102</v>
      </c>
      <c r="C22" s="325">
        <v>399997</v>
      </c>
      <c r="D22" s="325">
        <v>427996.79</v>
      </c>
      <c r="E22" s="364" t="s">
        <v>57</v>
      </c>
      <c r="F22" s="327" t="s">
        <v>104</v>
      </c>
      <c r="G22" s="338">
        <v>427996.79</v>
      </c>
      <c r="H22" s="327" t="s">
        <v>104</v>
      </c>
      <c r="I22" s="338">
        <v>427996.79</v>
      </c>
      <c r="J22" s="15" t="s">
        <v>60</v>
      </c>
      <c r="K22" s="67" t="s">
        <v>105</v>
      </c>
    </row>
    <row r="23" spans="1:11" ht="22.5" customHeight="1" x14ac:dyDescent="0.35">
      <c r="A23" s="322"/>
      <c r="B23" s="75" t="s">
        <v>97</v>
      </c>
      <c r="C23" s="325"/>
      <c r="D23" s="325"/>
      <c r="E23" s="322"/>
      <c r="F23" s="328"/>
      <c r="G23" s="339"/>
      <c r="H23" s="328"/>
      <c r="I23" s="339"/>
      <c r="J23" s="8" t="s">
        <v>59</v>
      </c>
      <c r="K23" s="65" t="s">
        <v>101</v>
      </c>
    </row>
    <row r="24" spans="1:11" ht="22.5" customHeight="1" x14ac:dyDescent="0.35">
      <c r="A24" s="323"/>
      <c r="B24" s="77" t="s">
        <v>103</v>
      </c>
      <c r="C24" s="331"/>
      <c r="D24" s="331"/>
      <c r="E24" s="323"/>
      <c r="F24" s="343"/>
      <c r="G24" s="359"/>
      <c r="H24" s="343"/>
      <c r="I24" s="359"/>
      <c r="J24" s="84"/>
      <c r="K24" s="82"/>
    </row>
    <row r="25" spans="1:11" ht="36" customHeight="1" x14ac:dyDescent="0.35">
      <c r="A25" s="321">
        <v>7</v>
      </c>
      <c r="B25" s="75" t="s">
        <v>106</v>
      </c>
      <c r="C25" s="324">
        <v>28800</v>
      </c>
      <c r="D25" s="324">
        <v>30816</v>
      </c>
      <c r="E25" s="321" t="s">
        <v>57</v>
      </c>
      <c r="F25" s="118" t="s">
        <v>109</v>
      </c>
      <c r="G25" s="119">
        <v>30816</v>
      </c>
      <c r="H25" s="332" t="s">
        <v>109</v>
      </c>
      <c r="I25" s="340">
        <v>30816</v>
      </c>
      <c r="J25" s="5" t="s">
        <v>58</v>
      </c>
      <c r="K25" s="73" t="s">
        <v>112</v>
      </c>
    </row>
    <row r="26" spans="1:11" ht="22.5" customHeight="1" x14ac:dyDescent="0.35">
      <c r="A26" s="322"/>
      <c r="B26" s="75" t="s">
        <v>107</v>
      </c>
      <c r="C26" s="325"/>
      <c r="D26" s="325"/>
      <c r="E26" s="322"/>
      <c r="F26" s="79" t="s">
        <v>110</v>
      </c>
      <c r="G26" s="117">
        <v>33384</v>
      </c>
      <c r="H26" s="333"/>
      <c r="I26" s="341"/>
      <c r="J26" s="8" t="s">
        <v>59</v>
      </c>
      <c r="K26" s="65" t="s">
        <v>113</v>
      </c>
    </row>
    <row r="27" spans="1:11" ht="22.5" customHeight="1" x14ac:dyDescent="0.35">
      <c r="A27" s="323"/>
      <c r="B27" s="77" t="s">
        <v>108</v>
      </c>
      <c r="C27" s="331"/>
      <c r="D27" s="331"/>
      <c r="E27" s="323"/>
      <c r="F27" s="78" t="s">
        <v>111</v>
      </c>
      <c r="G27" s="80">
        <v>35952</v>
      </c>
      <c r="H27" s="334"/>
      <c r="I27" s="342"/>
      <c r="J27" s="14"/>
      <c r="K27" s="67"/>
    </row>
    <row r="28" spans="1:11" ht="22.5" customHeight="1" x14ac:dyDescent="0.35">
      <c r="A28" s="321">
        <v>8</v>
      </c>
      <c r="B28" s="12" t="s">
        <v>114</v>
      </c>
      <c r="C28" s="366">
        <v>9000</v>
      </c>
      <c r="D28" s="366">
        <v>9630</v>
      </c>
      <c r="E28" s="309" t="s">
        <v>57</v>
      </c>
      <c r="F28" s="96" t="s">
        <v>116</v>
      </c>
      <c r="G28" s="120">
        <v>9630</v>
      </c>
      <c r="H28" s="320" t="s">
        <v>116</v>
      </c>
      <c r="I28" s="335">
        <v>9630</v>
      </c>
      <c r="J28" s="5" t="s">
        <v>58</v>
      </c>
      <c r="K28" s="73" t="s">
        <v>119</v>
      </c>
    </row>
    <row r="29" spans="1:11" ht="22.5" customHeight="1" x14ac:dyDescent="0.35">
      <c r="A29" s="322"/>
      <c r="B29" s="12" t="s">
        <v>115</v>
      </c>
      <c r="C29" s="367"/>
      <c r="D29" s="369"/>
      <c r="E29" s="310"/>
      <c r="F29" s="9" t="s">
        <v>117</v>
      </c>
      <c r="G29" s="29">
        <v>12840</v>
      </c>
      <c r="H29" s="354"/>
      <c r="I29" s="336"/>
      <c r="J29" s="8" t="s">
        <v>59</v>
      </c>
      <c r="K29" s="67" t="s">
        <v>120</v>
      </c>
    </row>
    <row r="30" spans="1:11" ht="22.5" customHeight="1" x14ac:dyDescent="0.35">
      <c r="A30" s="323"/>
      <c r="B30" s="70"/>
      <c r="C30" s="368"/>
      <c r="D30" s="368"/>
      <c r="E30" s="311"/>
      <c r="F30" s="14" t="s">
        <v>118</v>
      </c>
      <c r="G30" s="69">
        <v>13482</v>
      </c>
      <c r="H30" s="355"/>
      <c r="I30" s="337"/>
      <c r="J30" s="85"/>
      <c r="K30" s="72"/>
    </row>
    <row r="31" spans="1:11" x14ac:dyDescent="0.35">
      <c r="A31" s="86"/>
      <c r="B31" s="363" t="s">
        <v>121</v>
      </c>
      <c r="C31" s="306"/>
      <c r="D31" s="306"/>
      <c r="E31" s="306"/>
      <c r="F31" s="306"/>
      <c r="G31" s="306"/>
      <c r="H31" s="307"/>
      <c r="I31" s="113">
        <f>SUM(I7:I30)</f>
        <v>1457794.79</v>
      </c>
      <c r="J31" s="137"/>
      <c r="K31" s="138"/>
    </row>
    <row r="32" spans="1:11" x14ac:dyDescent="0.35">
      <c r="A32" s="87"/>
      <c r="B32" s="88"/>
      <c r="C32" s="88"/>
      <c r="D32" s="88"/>
      <c r="E32" s="88"/>
      <c r="F32" s="88"/>
      <c r="G32" s="88"/>
      <c r="H32" s="88"/>
      <c r="I32" s="89"/>
      <c r="J32" s="90"/>
      <c r="K32" s="91"/>
    </row>
    <row r="33" spans="1:11" x14ac:dyDescent="0.35">
      <c r="A33" s="87"/>
      <c r="B33" s="88"/>
      <c r="C33" s="88"/>
      <c r="D33" s="88"/>
      <c r="E33" s="88"/>
      <c r="F33" s="88"/>
      <c r="G33" s="88"/>
      <c r="H33" s="88"/>
      <c r="I33" s="89"/>
      <c r="J33" s="90"/>
      <c r="K33" s="91"/>
    </row>
    <row r="34" spans="1:11" x14ac:dyDescent="0.35">
      <c r="A34" s="87"/>
      <c r="B34" s="88"/>
      <c r="C34" s="88"/>
      <c r="D34" s="88"/>
      <c r="E34" s="88"/>
      <c r="F34" s="88"/>
      <c r="G34" s="88"/>
      <c r="H34" s="88"/>
      <c r="I34" s="89"/>
      <c r="J34" s="90"/>
      <c r="K34" s="91"/>
    </row>
    <row r="35" spans="1:11" x14ac:dyDescent="0.35">
      <c r="A35" s="87"/>
      <c r="B35" s="88"/>
      <c r="C35" s="88"/>
      <c r="D35" s="88"/>
      <c r="E35" s="88"/>
      <c r="F35" s="88"/>
      <c r="G35" s="88"/>
      <c r="H35" s="88"/>
      <c r="I35" s="89"/>
      <c r="J35" s="90"/>
      <c r="K35" s="91"/>
    </row>
    <row r="36" spans="1:11" x14ac:dyDescent="0.35">
      <c r="A36" s="87"/>
      <c r="B36" s="88"/>
      <c r="C36" s="88"/>
      <c r="D36" s="88"/>
      <c r="E36" s="88"/>
      <c r="F36" s="88"/>
      <c r="G36" s="88"/>
      <c r="H36" s="88"/>
      <c r="I36" s="89"/>
      <c r="J36" s="90"/>
      <c r="K36" s="91"/>
    </row>
    <row r="37" spans="1:11" x14ac:dyDescent="0.35">
      <c r="A37" s="87"/>
      <c r="B37" s="88"/>
      <c r="C37" s="88"/>
      <c r="D37" s="88"/>
      <c r="E37" s="88"/>
      <c r="F37" s="88"/>
      <c r="G37" s="88"/>
      <c r="H37" s="88"/>
      <c r="I37" s="89"/>
      <c r="J37" s="90"/>
      <c r="K37" s="91"/>
    </row>
    <row r="38" spans="1:11" x14ac:dyDescent="0.35">
      <c r="A38" s="87"/>
      <c r="B38" s="88"/>
      <c r="C38" s="88"/>
      <c r="D38" s="88"/>
      <c r="E38" s="88"/>
      <c r="F38" s="88"/>
      <c r="G38" s="88"/>
      <c r="H38" s="88"/>
      <c r="I38" s="89"/>
      <c r="J38" s="90"/>
      <c r="K38" s="91"/>
    </row>
    <row r="39" spans="1:11" x14ac:dyDescent="0.35">
      <c r="A39" s="314" t="s">
        <v>70</v>
      </c>
      <c r="B39" s="314"/>
      <c r="C39" s="314"/>
      <c r="D39" s="314"/>
      <c r="E39" s="314"/>
      <c r="F39" s="314"/>
      <c r="G39" s="314"/>
      <c r="H39" s="314"/>
      <c r="I39" s="314"/>
      <c r="J39" s="314"/>
    </row>
    <row r="40" spans="1:11" x14ac:dyDescent="0.35">
      <c r="A40" s="314" t="s">
        <v>42</v>
      </c>
      <c r="B40" s="314"/>
      <c r="C40" s="314"/>
      <c r="D40" s="314"/>
      <c r="E40" s="314"/>
      <c r="F40" s="314"/>
      <c r="G40" s="314"/>
      <c r="H40" s="314"/>
      <c r="I40" s="314"/>
      <c r="J40" s="314"/>
      <c r="K40" s="54" t="s">
        <v>43</v>
      </c>
    </row>
    <row r="41" spans="1:11" x14ac:dyDescent="0.35">
      <c r="A41" s="314" t="s">
        <v>63</v>
      </c>
      <c r="B41" s="314"/>
      <c r="C41" s="314"/>
      <c r="D41" s="314"/>
      <c r="E41" s="314"/>
      <c r="F41" s="314"/>
      <c r="G41" s="314"/>
      <c r="H41" s="314"/>
      <c r="I41" s="314"/>
      <c r="J41" s="314"/>
    </row>
    <row r="42" spans="1:11" x14ac:dyDescent="0.35">
      <c r="A42" s="55" t="s">
        <v>64</v>
      </c>
      <c r="B42" s="54"/>
      <c r="C42" s="54"/>
      <c r="D42" s="54"/>
      <c r="E42" s="54"/>
      <c r="F42" s="54"/>
      <c r="G42" s="54"/>
      <c r="H42" s="54"/>
      <c r="I42" s="54"/>
      <c r="J42" s="54"/>
    </row>
    <row r="43" spans="1:11" ht="42" x14ac:dyDescent="0.35">
      <c r="A43" s="315" t="s">
        <v>1</v>
      </c>
      <c r="B43" s="317" t="s">
        <v>44</v>
      </c>
      <c r="C43" s="56" t="s">
        <v>45</v>
      </c>
      <c r="D43" s="57" t="s">
        <v>46</v>
      </c>
      <c r="E43" s="317" t="s">
        <v>47</v>
      </c>
      <c r="F43" s="317" t="s">
        <v>48</v>
      </c>
      <c r="G43" s="317"/>
      <c r="H43" s="318" t="s">
        <v>49</v>
      </c>
      <c r="I43" s="318"/>
      <c r="J43" s="319" t="s">
        <v>50</v>
      </c>
      <c r="K43" s="319" t="s">
        <v>51</v>
      </c>
    </row>
    <row r="44" spans="1:11" ht="63" x14ac:dyDescent="0.35">
      <c r="A44" s="315"/>
      <c r="B44" s="317"/>
      <c r="C44" s="59" t="s">
        <v>52</v>
      </c>
      <c r="D44" s="60" t="s">
        <v>21</v>
      </c>
      <c r="E44" s="320"/>
      <c r="F44" s="96" t="s">
        <v>53</v>
      </c>
      <c r="G44" s="97" t="s">
        <v>54</v>
      </c>
      <c r="H44" s="98" t="s">
        <v>55</v>
      </c>
      <c r="I44" s="99" t="s">
        <v>56</v>
      </c>
      <c r="J44" s="317"/>
      <c r="K44" s="317"/>
    </row>
    <row r="45" spans="1:11" x14ac:dyDescent="0.35">
      <c r="A45" s="344">
        <v>1</v>
      </c>
      <c r="B45" s="16" t="s">
        <v>65</v>
      </c>
      <c r="C45" s="347">
        <v>3160978.5</v>
      </c>
      <c r="D45" s="347">
        <v>3382247</v>
      </c>
      <c r="E45" s="351" t="s">
        <v>66</v>
      </c>
      <c r="F45" s="320" t="s">
        <v>67</v>
      </c>
      <c r="G45" s="356">
        <v>3380000</v>
      </c>
      <c r="H45" s="320" t="s">
        <v>67</v>
      </c>
      <c r="I45" s="356">
        <v>3380000</v>
      </c>
      <c r="J45" s="15" t="s">
        <v>60</v>
      </c>
      <c r="K45" s="100" t="s">
        <v>123</v>
      </c>
    </row>
    <row r="46" spans="1:11" x14ac:dyDescent="0.35">
      <c r="A46" s="345"/>
      <c r="B46" s="12" t="s">
        <v>68</v>
      </c>
      <c r="C46" s="348"/>
      <c r="D46" s="348"/>
      <c r="E46" s="352"/>
      <c r="F46" s="354"/>
      <c r="G46" s="357"/>
      <c r="H46" s="354"/>
      <c r="I46" s="357"/>
      <c r="J46" s="8" t="s">
        <v>59</v>
      </c>
      <c r="K46" s="101" t="s">
        <v>124</v>
      </c>
    </row>
    <row r="47" spans="1:11" x14ac:dyDescent="0.35">
      <c r="A47" s="346"/>
      <c r="B47" s="12" t="s">
        <v>122</v>
      </c>
      <c r="C47" s="349"/>
      <c r="D47" s="350"/>
      <c r="E47" s="353"/>
      <c r="F47" s="355"/>
      <c r="G47" s="358"/>
      <c r="H47" s="355"/>
      <c r="I47" s="358"/>
      <c r="J47" s="102"/>
      <c r="K47" s="102"/>
    </row>
    <row r="48" spans="1:11" ht="42" x14ac:dyDescent="0.35">
      <c r="A48" s="344">
        <v>2</v>
      </c>
      <c r="B48" s="16" t="s">
        <v>125</v>
      </c>
      <c r="C48" s="103">
        <v>2825000</v>
      </c>
      <c r="D48" s="103">
        <v>3022592.36</v>
      </c>
      <c r="E48" s="104" t="s">
        <v>66</v>
      </c>
      <c r="F48" s="64" t="s">
        <v>127</v>
      </c>
      <c r="G48" s="105">
        <v>3007479.38</v>
      </c>
      <c r="H48" s="327" t="s">
        <v>127</v>
      </c>
      <c r="I48" s="361">
        <v>3004305.34</v>
      </c>
      <c r="J48" s="5" t="s">
        <v>58</v>
      </c>
      <c r="K48" s="131" t="s">
        <v>130</v>
      </c>
    </row>
    <row r="49" spans="1:11" x14ac:dyDescent="0.35">
      <c r="A49" s="345"/>
      <c r="B49" s="12" t="s">
        <v>68</v>
      </c>
      <c r="C49" s="106"/>
      <c r="D49" s="106"/>
      <c r="E49" s="107"/>
      <c r="F49" s="9" t="s">
        <v>128</v>
      </c>
      <c r="G49" s="108">
        <v>3015102.36</v>
      </c>
      <c r="H49" s="360"/>
      <c r="I49" s="362"/>
      <c r="J49" s="8" t="s">
        <v>59</v>
      </c>
      <c r="K49" s="101" t="s">
        <v>131</v>
      </c>
    </row>
    <row r="50" spans="1:11" x14ac:dyDescent="0.35">
      <c r="A50" s="365"/>
      <c r="B50" s="12" t="s">
        <v>126</v>
      </c>
      <c r="C50" s="110"/>
      <c r="D50" s="106"/>
      <c r="E50" s="109"/>
      <c r="F50" s="9" t="s">
        <v>129</v>
      </c>
      <c r="G50" s="111">
        <v>3017242.36</v>
      </c>
      <c r="H50" s="328"/>
      <c r="I50" s="362"/>
      <c r="J50" s="8"/>
      <c r="K50" s="101"/>
    </row>
    <row r="51" spans="1:11" x14ac:dyDescent="0.35">
      <c r="A51" s="112"/>
      <c r="B51" s="306" t="s">
        <v>69</v>
      </c>
      <c r="C51" s="306"/>
      <c r="D51" s="306"/>
      <c r="E51" s="306"/>
      <c r="F51" s="306"/>
      <c r="G51" s="306"/>
      <c r="H51" s="307"/>
      <c r="I51" s="113">
        <f>I45+I48</f>
        <v>6384305.3399999999</v>
      </c>
      <c r="J51" s="34"/>
      <c r="K51" s="114"/>
    </row>
  </sheetData>
  <mergeCells count="87">
    <mergeCell ref="A48:A50"/>
    <mergeCell ref="C28:C30"/>
    <mergeCell ref="D28:D30"/>
    <mergeCell ref="E28:E30"/>
    <mergeCell ref="A28:A30"/>
    <mergeCell ref="E25:E27"/>
    <mergeCell ref="D25:D27"/>
    <mergeCell ref="C25:C27"/>
    <mergeCell ref="A25:A27"/>
    <mergeCell ref="J43:J44"/>
    <mergeCell ref="H48:H50"/>
    <mergeCell ref="I48:I50"/>
    <mergeCell ref="B51:H51"/>
    <mergeCell ref="F19:F21"/>
    <mergeCell ref="G19:G21"/>
    <mergeCell ref="G22:G24"/>
    <mergeCell ref="F22:F24"/>
    <mergeCell ref="I25:I27"/>
    <mergeCell ref="H25:H27"/>
    <mergeCell ref="H28:H30"/>
    <mergeCell ref="I28:I30"/>
    <mergeCell ref="B31:H31"/>
    <mergeCell ref="A39:J39"/>
    <mergeCell ref="A40:J40"/>
    <mergeCell ref="A41:J41"/>
    <mergeCell ref="E22:E24"/>
    <mergeCell ref="H22:H24"/>
    <mergeCell ref="K43:K44"/>
    <mergeCell ref="A45:A47"/>
    <mergeCell ref="C45:C47"/>
    <mergeCell ref="D45:D47"/>
    <mergeCell ref="E45:E47"/>
    <mergeCell ref="F45:F47"/>
    <mergeCell ref="G45:G47"/>
    <mergeCell ref="H45:H47"/>
    <mergeCell ref="I45:I47"/>
    <mergeCell ref="A43:A44"/>
    <mergeCell ref="B43:B44"/>
    <mergeCell ref="E43:E44"/>
    <mergeCell ref="F43:G43"/>
    <mergeCell ref="H43:I43"/>
    <mergeCell ref="I22:I24"/>
    <mergeCell ref="H16:H18"/>
    <mergeCell ref="I16:I18"/>
    <mergeCell ref="A19:A21"/>
    <mergeCell ref="C19:C21"/>
    <mergeCell ref="D19:D21"/>
    <mergeCell ref="E19:E21"/>
    <mergeCell ref="H19:H21"/>
    <mergeCell ref="I19:I21"/>
    <mergeCell ref="A16:A18"/>
    <mergeCell ref="C16:C18"/>
    <mergeCell ref="D16:D18"/>
    <mergeCell ref="E16:E18"/>
    <mergeCell ref="A22:A24"/>
    <mergeCell ref="C22:C24"/>
    <mergeCell ref="D22:D24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E10:E12"/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topLeftCell="A7" zoomScale="70" zoomScaleNormal="70" zoomScaleSheetLayoutView="70" zoomScalePageLayoutView="40" workbookViewId="0">
      <selection activeCell="C17" sqref="C17:E19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27.125" style="1" customWidth="1"/>
    <col min="4" max="4" width="19.75" style="2" customWidth="1"/>
    <col min="5" max="5" width="31.125" style="1" customWidth="1"/>
    <col min="6" max="6" width="13.375" style="3" customWidth="1"/>
    <col min="7" max="7" width="43.875" style="1" customWidth="1"/>
    <col min="8" max="8" width="13.125" style="4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x14ac:dyDescent="0.35">
      <c r="A2" s="308" t="s">
        <v>188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20.25" customHeight="1" x14ac:dyDescent="0.35"/>
    <row r="4" spans="1:13" s="7" customFormat="1" ht="21" x14ac:dyDescent="0.35">
      <c r="A4" s="309" t="s">
        <v>1</v>
      </c>
      <c r="B4" s="309" t="s">
        <v>2</v>
      </c>
      <c r="C4" s="312" t="s">
        <v>3</v>
      </c>
      <c r="D4" s="313"/>
      <c r="E4" s="313"/>
      <c r="F4" s="121" t="s">
        <v>4</v>
      </c>
      <c r="G4" s="121" t="s">
        <v>5</v>
      </c>
      <c r="H4" s="6" t="s">
        <v>6</v>
      </c>
      <c r="I4" s="121" t="s">
        <v>4</v>
      </c>
      <c r="J4" s="121" t="s">
        <v>7</v>
      </c>
      <c r="K4" s="121" t="s">
        <v>4</v>
      </c>
      <c r="L4" s="121" t="s">
        <v>8</v>
      </c>
      <c r="M4" s="309" t="s">
        <v>9</v>
      </c>
    </row>
    <row r="5" spans="1:13" s="7" customFormat="1" ht="21" x14ac:dyDescent="0.35">
      <c r="A5" s="310"/>
      <c r="B5" s="310"/>
      <c r="C5" s="309" t="s">
        <v>10</v>
      </c>
      <c r="D5" s="8" t="s">
        <v>11</v>
      </c>
      <c r="E5" s="309" t="s">
        <v>12</v>
      </c>
      <c r="F5" s="8" t="s">
        <v>13</v>
      </c>
      <c r="G5" s="122" t="s">
        <v>14</v>
      </c>
      <c r="H5" s="10" t="s">
        <v>15</v>
      </c>
      <c r="I5" s="122" t="s">
        <v>16</v>
      </c>
      <c r="J5" s="122" t="s">
        <v>17</v>
      </c>
      <c r="K5" s="122" t="s">
        <v>18</v>
      </c>
      <c r="L5" s="122" t="s">
        <v>19</v>
      </c>
      <c r="M5" s="310"/>
    </row>
    <row r="6" spans="1:13" s="7" customFormat="1" ht="21" x14ac:dyDescent="0.35">
      <c r="A6" s="311"/>
      <c r="B6" s="311"/>
      <c r="C6" s="311"/>
      <c r="D6" s="11" t="s">
        <v>20</v>
      </c>
      <c r="E6" s="311"/>
      <c r="F6" s="11"/>
      <c r="G6" s="12"/>
      <c r="H6" s="13" t="s">
        <v>21</v>
      </c>
      <c r="I6" s="123" t="s">
        <v>22</v>
      </c>
      <c r="J6" s="123"/>
      <c r="K6" s="123" t="s">
        <v>22</v>
      </c>
      <c r="L6" s="123"/>
      <c r="M6" s="311"/>
    </row>
    <row r="7" spans="1:13" s="7" customFormat="1" ht="21" x14ac:dyDescent="0.35">
      <c r="A7" s="122"/>
      <c r="B7" s="122"/>
      <c r="C7" s="122"/>
      <c r="D7" s="15"/>
      <c r="E7" s="122"/>
      <c r="F7" s="15"/>
      <c r="G7" s="16"/>
      <c r="H7" s="17"/>
      <c r="I7" s="122"/>
      <c r="J7" s="122"/>
      <c r="K7" s="122"/>
      <c r="L7" s="122"/>
      <c r="M7" s="122"/>
    </row>
    <row r="8" spans="1:13" s="7" customFormat="1" ht="21" x14ac:dyDescent="0.35">
      <c r="A8" s="122">
        <v>1</v>
      </c>
      <c r="B8" s="18" t="s">
        <v>197</v>
      </c>
      <c r="C8" s="27" t="s">
        <v>193</v>
      </c>
      <c r="D8" s="20" t="s">
        <v>192</v>
      </c>
      <c r="E8" s="21" t="s">
        <v>189</v>
      </c>
      <c r="F8" s="22">
        <v>44144</v>
      </c>
      <c r="G8" s="12" t="s">
        <v>154</v>
      </c>
      <c r="H8" s="141">
        <v>978174</v>
      </c>
      <c r="I8" s="24"/>
      <c r="J8" s="122"/>
      <c r="K8" s="122"/>
      <c r="L8" s="122"/>
      <c r="M8" s="122"/>
    </row>
    <row r="9" spans="1:13" s="7" customFormat="1" ht="21" x14ac:dyDescent="0.35">
      <c r="A9" s="122"/>
      <c r="B9" s="18"/>
      <c r="C9" s="19"/>
      <c r="D9" s="25"/>
      <c r="E9" s="21" t="s">
        <v>190</v>
      </c>
      <c r="F9" s="22"/>
      <c r="G9" s="12" t="s">
        <v>155</v>
      </c>
      <c r="H9" s="127"/>
      <c r="I9" s="26"/>
      <c r="J9" s="122"/>
      <c r="K9" s="122"/>
      <c r="L9" s="122"/>
      <c r="M9" s="122"/>
    </row>
    <row r="10" spans="1:13" s="7" customFormat="1" ht="21" x14ac:dyDescent="0.35">
      <c r="A10" s="122"/>
      <c r="B10" s="18"/>
      <c r="C10" s="19"/>
      <c r="D10" s="25"/>
      <c r="E10" s="21" t="s">
        <v>191</v>
      </c>
      <c r="F10" s="22"/>
      <c r="G10" s="12" t="s">
        <v>42</v>
      </c>
      <c r="H10" s="127"/>
      <c r="I10" s="26"/>
      <c r="J10" s="122"/>
      <c r="K10" s="122"/>
      <c r="L10" s="122"/>
      <c r="M10" s="122"/>
    </row>
    <row r="11" spans="1:13" s="7" customFormat="1" ht="21" x14ac:dyDescent="0.35">
      <c r="A11" s="122"/>
      <c r="B11" s="18"/>
      <c r="C11" s="19"/>
      <c r="D11" s="25"/>
      <c r="E11" s="21"/>
      <c r="F11" s="22"/>
      <c r="G11" s="12" t="s">
        <v>156</v>
      </c>
      <c r="H11" s="23"/>
      <c r="I11" s="26"/>
      <c r="J11" s="122"/>
      <c r="K11" s="122"/>
      <c r="L11" s="122"/>
      <c r="M11" s="122"/>
    </row>
    <row r="12" spans="1:13" s="7" customFormat="1" ht="21" x14ac:dyDescent="0.35">
      <c r="A12" s="122"/>
      <c r="B12" s="18"/>
      <c r="C12" s="27"/>
      <c r="D12" s="20"/>
      <c r="E12" s="21"/>
      <c r="F12" s="22"/>
      <c r="G12" s="75"/>
      <c r="H12" s="140"/>
      <c r="I12" s="24"/>
      <c r="J12" s="122"/>
      <c r="K12" s="122"/>
      <c r="L12" s="122"/>
      <c r="M12" s="122"/>
    </row>
    <row r="13" spans="1:13" s="7" customFormat="1" ht="21" x14ac:dyDescent="0.35">
      <c r="A13" s="122">
        <v>3</v>
      </c>
      <c r="B13" s="18" t="s">
        <v>187</v>
      </c>
      <c r="C13" s="122" t="s">
        <v>34</v>
      </c>
      <c r="D13" s="45" t="s">
        <v>35</v>
      </c>
      <c r="E13" s="21" t="s">
        <v>36</v>
      </c>
      <c r="F13" s="22">
        <v>44146</v>
      </c>
      <c r="G13" s="12" t="s">
        <v>154</v>
      </c>
      <c r="H13" s="117">
        <v>490998</v>
      </c>
      <c r="I13" s="26"/>
      <c r="J13" s="122"/>
      <c r="K13" s="122"/>
      <c r="L13" s="122"/>
      <c r="M13" s="122"/>
    </row>
    <row r="14" spans="1:13" s="7" customFormat="1" ht="21" x14ac:dyDescent="0.35">
      <c r="A14" s="122"/>
      <c r="B14" s="18"/>
      <c r="C14" s="27"/>
      <c r="D14" s="46"/>
      <c r="E14" s="21" t="s">
        <v>38</v>
      </c>
      <c r="F14" s="22"/>
      <c r="G14" s="12" t="s">
        <v>161</v>
      </c>
      <c r="H14" s="133"/>
      <c r="I14" s="24"/>
      <c r="J14" s="122"/>
      <c r="K14" s="122"/>
      <c r="L14" s="122"/>
      <c r="M14" s="122"/>
    </row>
    <row r="15" spans="1:13" s="7" customFormat="1" ht="21" x14ac:dyDescent="0.35">
      <c r="A15" s="122"/>
      <c r="B15" s="18"/>
      <c r="C15" s="27"/>
      <c r="D15" s="47"/>
      <c r="E15" s="21" t="s">
        <v>40</v>
      </c>
      <c r="F15" s="22"/>
      <c r="G15" s="12" t="s">
        <v>162</v>
      </c>
      <c r="H15" s="23"/>
      <c r="I15" s="26"/>
      <c r="J15" s="122"/>
      <c r="K15" s="122"/>
      <c r="L15" s="122"/>
      <c r="M15" s="122"/>
    </row>
    <row r="16" spans="1:13" s="7" customFormat="1" ht="21" x14ac:dyDescent="0.35">
      <c r="A16" s="122"/>
      <c r="B16" s="18"/>
      <c r="C16" s="122"/>
      <c r="D16" s="20"/>
      <c r="E16" s="135"/>
      <c r="F16" s="22"/>
      <c r="G16" s="75"/>
      <c r="H16" s="136"/>
      <c r="I16" s="24"/>
      <c r="J16" s="122"/>
      <c r="K16" s="122"/>
      <c r="L16" s="122"/>
      <c r="M16" s="122"/>
    </row>
    <row r="17" spans="1:13" s="7" customFormat="1" ht="21" x14ac:dyDescent="0.35">
      <c r="A17" s="122">
        <v>3</v>
      </c>
      <c r="B17" s="18" t="s">
        <v>186</v>
      </c>
      <c r="C17" s="27" t="s">
        <v>194</v>
      </c>
      <c r="D17" s="20" t="s">
        <v>185</v>
      </c>
      <c r="E17" s="135" t="s">
        <v>183</v>
      </c>
      <c r="F17" s="22">
        <v>44146</v>
      </c>
      <c r="G17" s="12" t="s">
        <v>154</v>
      </c>
      <c r="H17" s="29">
        <v>429309</v>
      </c>
      <c r="I17" s="24"/>
      <c r="J17" s="122"/>
      <c r="K17" s="122"/>
      <c r="L17" s="122"/>
      <c r="M17" s="122"/>
    </row>
    <row r="18" spans="1:13" s="7" customFormat="1" ht="21" x14ac:dyDescent="0.35">
      <c r="A18" s="122"/>
      <c r="B18" s="18"/>
      <c r="C18" s="27" t="s">
        <v>195</v>
      </c>
      <c r="D18" s="25"/>
      <c r="E18" s="135" t="s">
        <v>184</v>
      </c>
      <c r="F18" s="22"/>
      <c r="G18" s="12" t="s">
        <v>161</v>
      </c>
      <c r="H18" s="136"/>
      <c r="I18" s="24"/>
      <c r="J18" s="122"/>
      <c r="K18" s="122"/>
      <c r="L18" s="122"/>
      <c r="M18" s="122"/>
    </row>
    <row r="19" spans="1:13" s="7" customFormat="1" ht="21" x14ac:dyDescent="0.35">
      <c r="A19" s="122"/>
      <c r="B19" s="18"/>
      <c r="C19" s="27"/>
      <c r="D19" s="30"/>
      <c r="E19" s="21" t="s">
        <v>40</v>
      </c>
      <c r="F19" s="22"/>
      <c r="G19" s="12" t="s">
        <v>166</v>
      </c>
      <c r="H19" s="136"/>
      <c r="I19" s="24"/>
      <c r="J19" s="122"/>
      <c r="K19" s="122"/>
      <c r="L19" s="122"/>
      <c r="M19" s="122"/>
    </row>
    <row r="20" spans="1:13" s="7" customFormat="1" ht="21" x14ac:dyDescent="0.35">
      <c r="A20" s="122"/>
      <c r="B20" s="18"/>
      <c r="C20" s="27"/>
      <c r="D20" s="30"/>
      <c r="E20" s="21"/>
      <c r="F20" s="22"/>
      <c r="G20" s="12"/>
      <c r="H20" s="136"/>
      <c r="I20" s="24"/>
      <c r="J20" s="122"/>
      <c r="K20" s="122"/>
      <c r="L20" s="122"/>
      <c r="M20" s="122"/>
    </row>
    <row r="21" spans="1:13" s="7" customFormat="1" ht="21" x14ac:dyDescent="0.35">
      <c r="A21" s="122">
        <v>4</v>
      </c>
      <c r="B21" s="18" t="s">
        <v>182</v>
      </c>
      <c r="C21" s="27" t="s">
        <v>196</v>
      </c>
      <c r="D21" s="20" t="s">
        <v>181</v>
      </c>
      <c r="E21" s="21" t="s">
        <v>180</v>
      </c>
      <c r="F21" s="22">
        <v>44161</v>
      </c>
      <c r="G21" s="12" t="s">
        <v>154</v>
      </c>
      <c r="H21" s="29">
        <v>369111</v>
      </c>
      <c r="I21" s="24"/>
      <c r="J21" s="122"/>
      <c r="K21" s="122"/>
      <c r="L21" s="122"/>
      <c r="M21" s="122"/>
    </row>
    <row r="22" spans="1:13" s="7" customFormat="1" ht="21" x14ac:dyDescent="0.35">
      <c r="A22" s="122"/>
      <c r="B22" s="18"/>
      <c r="C22" s="27" t="s">
        <v>195</v>
      </c>
      <c r="D22" s="25"/>
      <c r="E22" s="21" t="s">
        <v>40</v>
      </c>
      <c r="F22" s="22"/>
      <c r="G22" s="12" t="s">
        <v>161</v>
      </c>
      <c r="H22" s="29"/>
      <c r="I22" s="24"/>
      <c r="J22" s="122"/>
      <c r="K22" s="122"/>
      <c r="L22" s="122"/>
      <c r="M22" s="122"/>
    </row>
    <row r="23" spans="1:13" s="7" customFormat="1" ht="21" x14ac:dyDescent="0.35">
      <c r="A23" s="122"/>
      <c r="B23" s="18"/>
      <c r="C23" s="19"/>
      <c r="D23" s="25"/>
      <c r="E23" s="21"/>
      <c r="F23" s="22"/>
      <c r="G23" s="12" t="s">
        <v>175</v>
      </c>
      <c r="H23" s="23"/>
      <c r="I23" s="26"/>
      <c r="J23" s="122"/>
      <c r="K23" s="122"/>
      <c r="L23" s="122"/>
      <c r="M23" s="122"/>
    </row>
    <row r="24" spans="1:13" s="7" customFormat="1" ht="21" x14ac:dyDescent="0.35">
      <c r="A24" s="122"/>
      <c r="B24" s="18"/>
      <c r="C24" s="19"/>
      <c r="D24" s="25"/>
      <c r="E24" s="21"/>
      <c r="F24" s="22"/>
      <c r="G24" s="12"/>
      <c r="H24" s="23"/>
      <c r="I24" s="26"/>
      <c r="J24" s="122"/>
      <c r="K24" s="122"/>
      <c r="L24" s="122"/>
      <c r="M24" s="122"/>
    </row>
    <row r="25" spans="1:13" s="7" customFormat="1" ht="21" x14ac:dyDescent="0.35">
      <c r="A25" s="31"/>
      <c r="B25" s="306" t="s">
        <v>198</v>
      </c>
      <c r="C25" s="306"/>
      <c r="D25" s="306"/>
      <c r="E25" s="306"/>
      <c r="F25" s="306"/>
      <c r="G25" s="307"/>
      <c r="H25" s="32">
        <f>SUM(H8:H24)</f>
        <v>2267592</v>
      </c>
      <c r="I25" s="33"/>
      <c r="J25" s="124"/>
      <c r="K25" s="124"/>
      <c r="L25" s="124"/>
      <c r="M25" s="124"/>
    </row>
    <row r="26" spans="1:13" x14ac:dyDescent="0.35">
      <c r="A26" s="35"/>
      <c r="B26" s="36"/>
      <c r="C26" s="37"/>
      <c r="D26" s="37"/>
      <c r="E26" s="36"/>
      <c r="F26" s="38"/>
      <c r="G26" s="39"/>
      <c r="H26" s="40"/>
      <c r="I26" s="41"/>
      <c r="J26" s="42"/>
      <c r="K26" s="42"/>
      <c r="L26" s="42"/>
      <c r="M26" s="42"/>
    </row>
    <row r="27" spans="1:13" x14ac:dyDescent="0.35">
      <c r="A27" s="35"/>
      <c r="B27" s="36"/>
      <c r="C27" s="37"/>
      <c r="D27" s="37"/>
      <c r="E27" s="36"/>
      <c r="F27" s="43"/>
      <c r="G27" s="44"/>
      <c r="H27" s="40"/>
      <c r="I27" s="41"/>
      <c r="J27" s="42"/>
      <c r="K27" s="42"/>
      <c r="L27" s="42"/>
      <c r="M27" s="42"/>
    </row>
    <row r="28" spans="1:13" s="7" customFormat="1" ht="21" x14ac:dyDescent="0.35">
      <c r="A28" s="122">
        <v>2</v>
      </c>
      <c r="B28" s="18" t="s">
        <v>33</v>
      </c>
      <c r="C28" s="122" t="s">
        <v>34</v>
      </c>
      <c r="D28" s="45" t="s">
        <v>35</v>
      </c>
      <c r="E28" s="21" t="s">
        <v>36</v>
      </c>
      <c r="F28" s="22">
        <v>44027</v>
      </c>
      <c r="G28" s="12" t="s">
        <v>37</v>
      </c>
      <c r="H28" s="23">
        <v>102842</v>
      </c>
      <c r="I28" s="26"/>
      <c r="J28" s="122"/>
      <c r="K28" s="122"/>
      <c r="L28" s="122"/>
      <c r="M28" s="122"/>
    </row>
    <row r="29" spans="1:13" s="7" customFormat="1" ht="21" x14ac:dyDescent="0.35">
      <c r="A29" s="122"/>
      <c r="B29" s="18"/>
      <c r="C29" s="27"/>
      <c r="D29" s="46"/>
      <c r="E29" s="21" t="s">
        <v>38</v>
      </c>
      <c r="F29" s="22"/>
      <c r="G29" s="12" t="s">
        <v>39</v>
      </c>
      <c r="H29" s="23"/>
      <c r="I29" s="26"/>
      <c r="J29" s="122"/>
      <c r="K29" s="122"/>
      <c r="L29" s="122"/>
      <c r="M29" s="122"/>
    </row>
    <row r="30" spans="1:13" s="7" customFormat="1" ht="21" x14ac:dyDescent="0.35">
      <c r="A30" s="122"/>
      <c r="B30" s="18"/>
      <c r="C30" s="27"/>
      <c r="D30" s="47"/>
      <c r="E30" s="21" t="s">
        <v>40</v>
      </c>
      <c r="F30" s="22"/>
      <c r="G30" s="12" t="s">
        <v>41</v>
      </c>
      <c r="H30" s="23"/>
      <c r="I30" s="26"/>
      <c r="J30" s="122"/>
      <c r="K30" s="122"/>
      <c r="L30" s="122"/>
      <c r="M30" s="122"/>
    </row>
    <row r="31" spans="1:13" s="7" customFormat="1" x14ac:dyDescent="0.35">
      <c r="A31" s="122">
        <v>4</v>
      </c>
      <c r="B31" s="18" t="s">
        <v>29</v>
      </c>
      <c r="C31" s="27" t="s">
        <v>23</v>
      </c>
      <c r="D31" s="20" t="s">
        <v>24</v>
      </c>
      <c r="E31" s="21" t="s">
        <v>25</v>
      </c>
      <c r="F31" s="22">
        <v>44090</v>
      </c>
      <c r="G31" s="28" t="s">
        <v>30</v>
      </c>
      <c r="H31" s="29">
        <v>155333</v>
      </c>
      <c r="I31" s="43"/>
      <c r="J31" s="35"/>
      <c r="K31" s="35"/>
      <c r="L31" s="35"/>
      <c r="M31" s="35"/>
    </row>
    <row r="32" spans="1:13" x14ac:dyDescent="0.35">
      <c r="A32" s="122"/>
      <c r="B32" s="18"/>
      <c r="C32" s="27" t="s">
        <v>26</v>
      </c>
      <c r="D32" s="25"/>
      <c r="E32" s="21" t="s">
        <v>27</v>
      </c>
      <c r="F32" s="22"/>
      <c r="G32" s="28" t="s">
        <v>31</v>
      </c>
      <c r="H32" s="29"/>
      <c r="I32" s="43"/>
      <c r="J32" s="35"/>
      <c r="K32" s="35"/>
      <c r="L32" s="35"/>
      <c r="M32" s="35"/>
    </row>
    <row r="33" spans="1:13" x14ac:dyDescent="0.35">
      <c r="A33" s="122"/>
      <c r="B33" s="18"/>
      <c r="C33" s="19"/>
      <c r="D33" s="25"/>
      <c r="E33" s="21" t="s">
        <v>28</v>
      </c>
      <c r="F33" s="22"/>
      <c r="G33" s="12" t="s">
        <v>32</v>
      </c>
      <c r="H33" s="23"/>
      <c r="I33" s="48"/>
      <c r="J33" s="35"/>
      <c r="K33" s="49"/>
      <c r="L33" s="35"/>
      <c r="M33" s="35"/>
    </row>
    <row r="34" spans="1:13" x14ac:dyDescent="0.35">
      <c r="A34" s="35"/>
      <c r="B34" s="36"/>
      <c r="C34" s="50"/>
      <c r="D34" s="51"/>
      <c r="E34" s="36"/>
      <c r="F34" s="38"/>
      <c r="G34" s="36"/>
      <c r="H34" s="40"/>
      <c r="I34" s="43"/>
      <c r="J34" s="42"/>
      <c r="K34" s="42"/>
      <c r="L34" s="42"/>
      <c r="M34" s="42"/>
    </row>
    <row r="35" spans="1:13" x14ac:dyDescent="0.35">
      <c r="A35" s="35"/>
      <c r="B35" s="36"/>
      <c r="C35" s="50"/>
      <c r="D35" s="35"/>
      <c r="E35" s="36"/>
      <c r="F35" s="43"/>
      <c r="G35" s="36"/>
      <c r="H35" s="40"/>
      <c r="I35" s="43"/>
      <c r="J35" s="35"/>
      <c r="K35" s="35"/>
      <c r="L35" s="35"/>
      <c r="M35" s="35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5:G25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9" fitToHeight="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zoomScale="85" zoomScaleNormal="85" workbookViewId="0">
      <selection activeCell="G20" sqref="G20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314" t="s">
        <v>151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1" x14ac:dyDescent="0.35">
      <c r="A2" s="314" t="s">
        <v>42</v>
      </c>
      <c r="B2" s="314"/>
      <c r="C2" s="314"/>
      <c r="D2" s="314"/>
      <c r="E2" s="314"/>
      <c r="F2" s="314"/>
      <c r="G2" s="314"/>
      <c r="H2" s="314"/>
      <c r="I2" s="314"/>
      <c r="J2" s="314"/>
      <c r="K2" s="130" t="s">
        <v>43</v>
      </c>
    </row>
    <row r="3" spans="1:11" x14ac:dyDescent="0.35">
      <c r="A3" s="314" t="s">
        <v>152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1" ht="15.75" customHeight="1" x14ac:dyDescent="0.35">
      <c r="A4" s="55"/>
      <c r="B4" s="130"/>
      <c r="C4" s="130"/>
      <c r="D4" s="130"/>
      <c r="E4" s="130"/>
      <c r="F4" s="130"/>
      <c r="G4" s="130"/>
      <c r="H4" s="130"/>
      <c r="I4" s="130"/>
      <c r="J4" s="130"/>
    </row>
    <row r="5" spans="1:11" s="58" customFormat="1" ht="44.25" customHeight="1" x14ac:dyDescent="0.35">
      <c r="A5" s="315" t="s">
        <v>1</v>
      </c>
      <c r="B5" s="317" t="s">
        <v>44</v>
      </c>
      <c r="C5" s="56" t="s">
        <v>45</v>
      </c>
      <c r="D5" s="57" t="s">
        <v>46</v>
      </c>
      <c r="E5" s="317" t="s">
        <v>47</v>
      </c>
      <c r="F5" s="317" t="s">
        <v>48</v>
      </c>
      <c r="G5" s="317"/>
      <c r="H5" s="318" t="s">
        <v>49</v>
      </c>
      <c r="I5" s="318"/>
      <c r="J5" s="319" t="s">
        <v>50</v>
      </c>
      <c r="K5" s="319" t="s">
        <v>51</v>
      </c>
    </row>
    <row r="6" spans="1:11" s="58" customFormat="1" ht="63" x14ac:dyDescent="0.35">
      <c r="A6" s="316"/>
      <c r="B6" s="317"/>
      <c r="C6" s="59" t="s">
        <v>52</v>
      </c>
      <c r="D6" s="60" t="s">
        <v>21</v>
      </c>
      <c r="E6" s="317"/>
      <c r="F6" s="128" t="s">
        <v>53</v>
      </c>
      <c r="G6" s="56" t="s">
        <v>54</v>
      </c>
      <c r="H6" s="129" t="s">
        <v>55</v>
      </c>
      <c r="I6" s="63" t="s">
        <v>56</v>
      </c>
      <c r="J6" s="320"/>
      <c r="K6" s="317"/>
    </row>
    <row r="7" spans="1:11" s="66" customFormat="1" ht="23.25" customHeight="1" x14ac:dyDescent="0.35">
      <c r="A7" s="321">
        <v>1</v>
      </c>
      <c r="B7" s="16" t="s">
        <v>154</v>
      </c>
      <c r="C7" s="324">
        <v>467200</v>
      </c>
      <c r="D7" s="324">
        <v>498507</v>
      </c>
      <c r="E7" s="309" t="s">
        <v>57</v>
      </c>
      <c r="F7" s="327" t="s">
        <v>163</v>
      </c>
      <c r="G7" s="372">
        <v>490998</v>
      </c>
      <c r="H7" s="327" t="s">
        <v>163</v>
      </c>
      <c r="I7" s="329">
        <v>490998</v>
      </c>
      <c r="J7" s="121" t="s">
        <v>60</v>
      </c>
      <c r="K7" s="67" t="s">
        <v>164</v>
      </c>
    </row>
    <row r="8" spans="1:11" s="66" customFormat="1" ht="22.5" customHeight="1" x14ac:dyDescent="0.35">
      <c r="A8" s="322"/>
      <c r="B8" s="12" t="s">
        <v>161</v>
      </c>
      <c r="C8" s="325"/>
      <c r="D8" s="325"/>
      <c r="E8" s="310"/>
      <c r="F8" s="328"/>
      <c r="G8" s="330"/>
      <c r="H8" s="328"/>
      <c r="I8" s="330"/>
      <c r="J8" s="8" t="s">
        <v>59</v>
      </c>
      <c r="K8" s="65" t="s">
        <v>165</v>
      </c>
    </row>
    <row r="9" spans="1:11" ht="21.95" customHeight="1" x14ac:dyDescent="0.35">
      <c r="A9" s="322"/>
      <c r="B9" s="12" t="s">
        <v>162</v>
      </c>
      <c r="C9" s="326"/>
      <c r="D9" s="325"/>
      <c r="E9" s="310"/>
      <c r="F9" s="343"/>
      <c r="G9" s="373"/>
      <c r="H9" s="328"/>
      <c r="I9" s="330"/>
      <c r="J9" s="123"/>
      <c r="K9" s="65"/>
    </row>
    <row r="10" spans="1:11" ht="22.5" customHeight="1" x14ac:dyDescent="0.35">
      <c r="A10" s="321">
        <v>2</v>
      </c>
      <c r="B10" s="16" t="s">
        <v>154</v>
      </c>
      <c r="C10" s="324">
        <v>467200</v>
      </c>
      <c r="D10" s="324">
        <v>442120</v>
      </c>
      <c r="E10" s="321" t="s">
        <v>57</v>
      </c>
      <c r="F10" s="332" t="s">
        <v>167</v>
      </c>
      <c r="G10" s="340">
        <v>429309</v>
      </c>
      <c r="H10" s="332" t="s">
        <v>167</v>
      </c>
      <c r="I10" s="335">
        <v>429309</v>
      </c>
      <c r="J10" s="121" t="s">
        <v>60</v>
      </c>
      <c r="K10" s="73" t="s">
        <v>168</v>
      </c>
    </row>
    <row r="11" spans="1:11" ht="22.5" customHeight="1" x14ac:dyDescent="0.35">
      <c r="A11" s="322"/>
      <c r="B11" s="12" t="s">
        <v>161</v>
      </c>
      <c r="C11" s="325"/>
      <c r="D11" s="325"/>
      <c r="E11" s="322"/>
      <c r="F11" s="333"/>
      <c r="G11" s="341"/>
      <c r="H11" s="333"/>
      <c r="I11" s="336"/>
      <c r="J11" s="8" t="s">
        <v>59</v>
      </c>
      <c r="K11" s="65" t="s">
        <v>165</v>
      </c>
    </row>
    <row r="12" spans="1:11" ht="22.5" customHeight="1" x14ac:dyDescent="0.35">
      <c r="A12" s="323"/>
      <c r="B12" s="70" t="s">
        <v>166</v>
      </c>
      <c r="C12" s="331"/>
      <c r="D12" s="331"/>
      <c r="E12" s="323"/>
      <c r="F12" s="334"/>
      <c r="G12" s="342"/>
      <c r="H12" s="334"/>
      <c r="I12" s="337"/>
      <c r="J12" s="123"/>
      <c r="K12" s="72"/>
    </row>
    <row r="13" spans="1:11" ht="22.5" customHeight="1" x14ac:dyDescent="0.35">
      <c r="A13" s="321">
        <v>3</v>
      </c>
      <c r="B13" s="12" t="s">
        <v>169</v>
      </c>
      <c r="C13" s="324">
        <v>35000</v>
      </c>
      <c r="D13" s="324">
        <v>37450</v>
      </c>
      <c r="E13" s="321" t="s">
        <v>57</v>
      </c>
      <c r="F13" s="332" t="s">
        <v>172</v>
      </c>
      <c r="G13" s="338">
        <v>37450</v>
      </c>
      <c r="H13" s="332" t="s">
        <v>172</v>
      </c>
      <c r="I13" s="338">
        <v>37450</v>
      </c>
      <c r="J13" s="15" t="s">
        <v>60</v>
      </c>
      <c r="K13" s="67" t="s">
        <v>173</v>
      </c>
    </row>
    <row r="14" spans="1:11" ht="22.5" customHeight="1" x14ac:dyDescent="0.35">
      <c r="A14" s="322"/>
      <c r="B14" s="12" t="s">
        <v>170</v>
      </c>
      <c r="C14" s="325"/>
      <c r="D14" s="325"/>
      <c r="E14" s="322"/>
      <c r="F14" s="333"/>
      <c r="G14" s="339"/>
      <c r="H14" s="333"/>
      <c r="I14" s="339"/>
      <c r="J14" s="8" t="s">
        <v>59</v>
      </c>
      <c r="K14" s="65" t="s">
        <v>174</v>
      </c>
    </row>
    <row r="15" spans="1:11" ht="22.5" customHeight="1" x14ac:dyDescent="0.35">
      <c r="A15" s="322"/>
      <c r="B15" s="77" t="s">
        <v>171</v>
      </c>
      <c r="C15" s="326"/>
      <c r="D15" s="325"/>
      <c r="E15" s="322"/>
      <c r="F15" s="333"/>
      <c r="G15" s="339"/>
      <c r="H15" s="333"/>
      <c r="I15" s="339"/>
      <c r="J15" s="123"/>
      <c r="K15" s="65"/>
    </row>
    <row r="16" spans="1:11" ht="22.5" customHeight="1" x14ac:dyDescent="0.35">
      <c r="A16" s="321">
        <v>4</v>
      </c>
      <c r="B16" s="16" t="s">
        <v>154</v>
      </c>
      <c r="C16" s="324">
        <v>467200</v>
      </c>
      <c r="D16" s="324">
        <v>374807</v>
      </c>
      <c r="E16" s="321" t="s">
        <v>57</v>
      </c>
      <c r="F16" s="332" t="s">
        <v>176</v>
      </c>
      <c r="G16" s="340">
        <v>369111</v>
      </c>
      <c r="H16" s="332" t="s">
        <v>176</v>
      </c>
      <c r="I16" s="340">
        <v>369111</v>
      </c>
      <c r="J16" s="15" t="s">
        <v>60</v>
      </c>
      <c r="K16" s="73" t="s">
        <v>177</v>
      </c>
    </row>
    <row r="17" spans="1:11" ht="23.25" customHeight="1" x14ac:dyDescent="0.35">
      <c r="A17" s="322"/>
      <c r="B17" s="12" t="s">
        <v>161</v>
      </c>
      <c r="C17" s="325"/>
      <c r="D17" s="325"/>
      <c r="E17" s="322"/>
      <c r="F17" s="333"/>
      <c r="G17" s="341"/>
      <c r="H17" s="333"/>
      <c r="I17" s="341"/>
      <c r="J17" s="8" t="s">
        <v>59</v>
      </c>
      <c r="K17" s="65" t="s">
        <v>178</v>
      </c>
    </row>
    <row r="18" spans="1:11" ht="22.5" customHeight="1" x14ac:dyDescent="0.35">
      <c r="A18" s="323"/>
      <c r="B18" s="12" t="s">
        <v>175</v>
      </c>
      <c r="C18" s="331"/>
      <c r="D18" s="331"/>
      <c r="E18" s="323"/>
      <c r="F18" s="334"/>
      <c r="G18" s="342"/>
      <c r="H18" s="334"/>
      <c r="I18" s="342"/>
      <c r="J18" s="123"/>
      <c r="K18" s="72"/>
    </row>
    <row r="19" spans="1:11" x14ac:dyDescent="0.35">
      <c r="A19" s="86"/>
      <c r="B19" s="363" t="s">
        <v>179</v>
      </c>
      <c r="C19" s="306"/>
      <c r="D19" s="306"/>
      <c r="E19" s="306"/>
      <c r="F19" s="306"/>
      <c r="G19" s="306"/>
      <c r="H19" s="307"/>
      <c r="I19" s="113">
        <f>SUM(I7:I18)</f>
        <v>1326868</v>
      </c>
      <c r="J19" s="137"/>
      <c r="K19" s="138"/>
    </row>
    <row r="20" spans="1:11" x14ac:dyDescent="0.35">
      <c r="A20" s="87"/>
      <c r="B20" s="88"/>
      <c r="C20" s="88"/>
      <c r="D20" s="88"/>
      <c r="E20" s="88"/>
      <c r="F20" s="88"/>
      <c r="G20" s="88"/>
      <c r="H20" s="88"/>
      <c r="I20" s="89"/>
      <c r="J20" s="90"/>
      <c r="K20" s="91"/>
    </row>
    <row r="21" spans="1:11" x14ac:dyDescent="0.35">
      <c r="A21" s="87"/>
      <c r="B21" s="88"/>
      <c r="C21" s="88"/>
      <c r="D21" s="88"/>
      <c r="E21" s="88"/>
      <c r="F21" s="88"/>
      <c r="G21" s="88"/>
      <c r="H21" s="88"/>
      <c r="I21" s="89"/>
      <c r="J21" s="90"/>
      <c r="K21" s="91"/>
    </row>
    <row r="22" spans="1:11" x14ac:dyDescent="0.35">
      <c r="A22" s="87"/>
      <c r="B22" s="88"/>
      <c r="C22" s="88"/>
      <c r="D22" s="88"/>
      <c r="E22" s="88"/>
      <c r="F22" s="88"/>
      <c r="G22" s="88"/>
      <c r="H22" s="88"/>
      <c r="I22" s="89"/>
      <c r="J22" s="90"/>
      <c r="K22" s="91"/>
    </row>
    <row r="23" spans="1:11" x14ac:dyDescent="0.35">
      <c r="A23" s="87"/>
      <c r="B23" s="88"/>
      <c r="C23" s="88"/>
      <c r="D23" s="88"/>
      <c r="E23" s="88"/>
      <c r="F23" s="88"/>
      <c r="G23" s="88"/>
      <c r="H23" s="88"/>
      <c r="I23" s="89"/>
      <c r="J23" s="90"/>
      <c r="K23" s="91"/>
    </row>
    <row r="24" spans="1:11" x14ac:dyDescent="0.35">
      <c r="A24" s="87"/>
      <c r="B24" s="88"/>
      <c r="C24" s="88"/>
      <c r="D24" s="88"/>
      <c r="E24" s="88"/>
      <c r="F24" s="88"/>
      <c r="G24" s="88"/>
      <c r="H24" s="88"/>
      <c r="I24" s="89"/>
      <c r="J24" s="90"/>
      <c r="K24" s="91"/>
    </row>
    <row r="25" spans="1:11" x14ac:dyDescent="0.35">
      <c r="A25" s="87"/>
      <c r="B25" s="88"/>
      <c r="C25" s="88"/>
      <c r="D25" s="88"/>
      <c r="E25" s="88"/>
      <c r="F25" s="88"/>
      <c r="G25" s="88"/>
      <c r="H25" s="88"/>
      <c r="I25" s="89"/>
      <c r="J25" s="90"/>
      <c r="K25" s="91"/>
    </row>
    <row r="26" spans="1:11" x14ac:dyDescent="0.35">
      <c r="A26" s="87"/>
      <c r="B26" s="88"/>
      <c r="C26" s="88"/>
      <c r="D26" s="88"/>
      <c r="E26" s="88"/>
      <c r="F26" s="88"/>
      <c r="G26" s="88"/>
      <c r="H26" s="88"/>
      <c r="I26" s="89"/>
      <c r="J26" s="90"/>
      <c r="K26" s="91"/>
    </row>
    <row r="27" spans="1:11" x14ac:dyDescent="0.35">
      <c r="A27" s="314" t="s">
        <v>153</v>
      </c>
      <c r="B27" s="314"/>
      <c r="C27" s="314"/>
      <c r="D27" s="314"/>
      <c r="E27" s="314"/>
      <c r="F27" s="314"/>
      <c r="G27" s="314"/>
      <c r="H27" s="314"/>
      <c r="I27" s="314"/>
      <c r="J27" s="314"/>
    </row>
    <row r="28" spans="1:11" x14ac:dyDescent="0.35">
      <c r="A28" s="314" t="s">
        <v>42</v>
      </c>
      <c r="B28" s="314"/>
      <c r="C28" s="314"/>
      <c r="D28" s="314"/>
      <c r="E28" s="314"/>
      <c r="F28" s="314"/>
      <c r="G28" s="314"/>
      <c r="H28" s="314"/>
      <c r="I28" s="314"/>
      <c r="J28" s="314"/>
      <c r="K28" s="130" t="s">
        <v>43</v>
      </c>
    </row>
    <row r="29" spans="1:11" x14ac:dyDescent="0.35">
      <c r="A29" s="314" t="s">
        <v>152</v>
      </c>
      <c r="B29" s="314"/>
      <c r="C29" s="314"/>
      <c r="D29" s="314"/>
      <c r="E29" s="314"/>
      <c r="F29" s="314"/>
      <c r="G29" s="314"/>
      <c r="H29" s="314"/>
      <c r="I29" s="314"/>
      <c r="J29" s="314"/>
    </row>
    <row r="30" spans="1:11" x14ac:dyDescent="0.35">
      <c r="A30" s="55" t="s">
        <v>64</v>
      </c>
      <c r="B30" s="130"/>
      <c r="C30" s="130"/>
      <c r="D30" s="130"/>
      <c r="E30" s="130"/>
      <c r="F30" s="130"/>
      <c r="G30" s="130"/>
      <c r="H30" s="130"/>
      <c r="I30" s="130"/>
      <c r="J30" s="130"/>
    </row>
    <row r="31" spans="1:11" ht="42" x14ac:dyDescent="0.35">
      <c r="A31" s="315" t="s">
        <v>1</v>
      </c>
      <c r="B31" s="317" t="s">
        <v>44</v>
      </c>
      <c r="C31" s="56" t="s">
        <v>45</v>
      </c>
      <c r="D31" s="57" t="s">
        <v>46</v>
      </c>
      <c r="E31" s="317" t="s">
        <v>47</v>
      </c>
      <c r="F31" s="317" t="s">
        <v>48</v>
      </c>
      <c r="G31" s="317"/>
      <c r="H31" s="318" t="s">
        <v>49</v>
      </c>
      <c r="I31" s="318"/>
      <c r="J31" s="319" t="s">
        <v>50</v>
      </c>
      <c r="K31" s="319" t="s">
        <v>51</v>
      </c>
    </row>
    <row r="32" spans="1:11" ht="63" x14ac:dyDescent="0.35">
      <c r="A32" s="315"/>
      <c r="B32" s="317"/>
      <c r="C32" s="59" t="s">
        <v>52</v>
      </c>
      <c r="D32" s="60" t="s">
        <v>21</v>
      </c>
      <c r="E32" s="320"/>
      <c r="F32" s="125" t="s">
        <v>53</v>
      </c>
      <c r="G32" s="97" t="s">
        <v>54</v>
      </c>
      <c r="H32" s="98" t="s">
        <v>55</v>
      </c>
      <c r="I32" s="99" t="s">
        <v>56</v>
      </c>
      <c r="J32" s="320"/>
      <c r="K32" s="320"/>
    </row>
    <row r="33" spans="1:11" x14ac:dyDescent="0.35">
      <c r="A33" s="344">
        <v>1</v>
      </c>
      <c r="B33" s="16" t="s">
        <v>154</v>
      </c>
      <c r="C33" s="347">
        <v>934500</v>
      </c>
      <c r="D33" s="347">
        <v>996658</v>
      </c>
      <c r="E33" s="351" t="s">
        <v>66</v>
      </c>
      <c r="F33" s="320" t="s">
        <v>157</v>
      </c>
      <c r="G33" s="356">
        <v>979151</v>
      </c>
      <c r="H33" s="320" t="s">
        <v>157</v>
      </c>
      <c r="I33" s="371">
        <v>978174</v>
      </c>
      <c r="J33" s="139"/>
      <c r="K33" s="100"/>
    </row>
    <row r="34" spans="1:11" x14ac:dyDescent="0.35">
      <c r="A34" s="345"/>
      <c r="B34" s="12" t="s">
        <v>155</v>
      </c>
      <c r="C34" s="348"/>
      <c r="D34" s="348"/>
      <c r="E34" s="352"/>
      <c r="F34" s="354"/>
      <c r="G34" s="357"/>
      <c r="H34" s="354"/>
      <c r="I34" s="357"/>
      <c r="J34" s="15" t="s">
        <v>60</v>
      </c>
      <c r="K34" s="101" t="s">
        <v>158</v>
      </c>
    </row>
    <row r="35" spans="1:11" x14ac:dyDescent="0.35">
      <c r="A35" s="365"/>
      <c r="B35" s="12" t="s">
        <v>42</v>
      </c>
      <c r="C35" s="370"/>
      <c r="D35" s="348"/>
      <c r="E35" s="352"/>
      <c r="F35" s="354"/>
      <c r="G35" s="357"/>
      <c r="H35" s="354"/>
      <c r="I35" s="357"/>
      <c r="J35" s="8" t="s">
        <v>59</v>
      </c>
      <c r="K35" s="101" t="s">
        <v>159</v>
      </c>
    </row>
    <row r="36" spans="1:11" x14ac:dyDescent="0.35">
      <c r="A36" s="346"/>
      <c r="B36" s="12" t="s">
        <v>156</v>
      </c>
      <c r="C36" s="349"/>
      <c r="D36" s="350"/>
      <c r="E36" s="353"/>
      <c r="F36" s="355"/>
      <c r="G36" s="358"/>
      <c r="H36" s="355"/>
      <c r="I36" s="358"/>
      <c r="J36" s="126"/>
      <c r="K36" s="126"/>
    </row>
    <row r="37" spans="1:11" x14ac:dyDescent="0.35">
      <c r="A37" s="112"/>
      <c r="B37" s="306" t="s">
        <v>160</v>
      </c>
      <c r="C37" s="306"/>
      <c r="D37" s="306"/>
      <c r="E37" s="306"/>
      <c r="F37" s="306"/>
      <c r="G37" s="306"/>
      <c r="H37" s="307"/>
      <c r="I37" s="113">
        <f>I33</f>
        <v>978174</v>
      </c>
      <c r="J37" s="124"/>
      <c r="K37" s="114"/>
    </row>
  </sheetData>
  <mergeCells count="62">
    <mergeCell ref="B37:H37"/>
    <mergeCell ref="F7:F9"/>
    <mergeCell ref="G7:G9"/>
    <mergeCell ref="F10:F12"/>
    <mergeCell ref="G10:G12"/>
    <mergeCell ref="G16:G18"/>
    <mergeCell ref="F16:F18"/>
    <mergeCell ref="B19:H19"/>
    <mergeCell ref="A27:J27"/>
    <mergeCell ref="A28:J28"/>
    <mergeCell ref="A29:J29"/>
    <mergeCell ref="H13:H15"/>
    <mergeCell ref="I13:I15"/>
    <mergeCell ref="A16:A18"/>
    <mergeCell ref="C16:C18"/>
    <mergeCell ref="D16:D18"/>
    <mergeCell ref="K31:K32"/>
    <mergeCell ref="A33:A36"/>
    <mergeCell ref="C33:C36"/>
    <mergeCell ref="D33:D36"/>
    <mergeCell ref="E33:E36"/>
    <mergeCell ref="F33:F36"/>
    <mergeCell ref="G33:G36"/>
    <mergeCell ref="H33:H36"/>
    <mergeCell ref="I33:I36"/>
    <mergeCell ref="A31:A32"/>
    <mergeCell ref="B31:B32"/>
    <mergeCell ref="E31:E32"/>
    <mergeCell ref="F31:G31"/>
    <mergeCell ref="H31:I31"/>
    <mergeCell ref="J31:J32"/>
    <mergeCell ref="E16:E18"/>
    <mergeCell ref="H16:H18"/>
    <mergeCell ref="I16:I18"/>
    <mergeCell ref="A13:A15"/>
    <mergeCell ref="C13:C15"/>
    <mergeCell ref="D13:D15"/>
    <mergeCell ref="E13:E15"/>
    <mergeCell ref="F13:F15"/>
    <mergeCell ref="G13:G15"/>
    <mergeCell ref="I10:I12"/>
    <mergeCell ref="K5:K6"/>
    <mergeCell ref="A7:A9"/>
    <mergeCell ref="C7:C9"/>
    <mergeCell ref="D7:D9"/>
    <mergeCell ref="E7:E9"/>
    <mergeCell ref="H7:H9"/>
    <mergeCell ref="I7:I9"/>
    <mergeCell ref="A10:A12"/>
    <mergeCell ref="C10:C12"/>
    <mergeCell ref="D10:D12"/>
    <mergeCell ref="E10:E12"/>
    <mergeCell ref="H10:H12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showWhiteSpace="0" view="pageBreakPreview" topLeftCell="A10" zoomScale="70" zoomScaleNormal="70" zoomScaleSheetLayoutView="70" zoomScalePageLayoutView="40" workbookViewId="0">
      <selection activeCell="C20" sqref="C20:E22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x14ac:dyDescent="0.35">
      <c r="A2" s="308" t="s">
        <v>233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20.25" customHeight="1" x14ac:dyDescent="0.35"/>
    <row r="4" spans="1:13" s="7" customFormat="1" ht="21" x14ac:dyDescent="0.35">
      <c r="A4" s="309" t="s">
        <v>1</v>
      </c>
      <c r="B4" s="309" t="s">
        <v>2</v>
      </c>
      <c r="C4" s="312" t="s">
        <v>3</v>
      </c>
      <c r="D4" s="313"/>
      <c r="E4" s="313"/>
      <c r="F4" s="142" t="s">
        <v>4</v>
      </c>
      <c r="G4" s="142" t="s">
        <v>5</v>
      </c>
      <c r="H4" s="6" t="s">
        <v>6</v>
      </c>
      <c r="I4" s="142" t="s">
        <v>4</v>
      </c>
      <c r="J4" s="142" t="s">
        <v>7</v>
      </c>
      <c r="K4" s="142" t="s">
        <v>4</v>
      </c>
      <c r="L4" s="142" t="s">
        <v>8</v>
      </c>
      <c r="M4" s="309" t="s">
        <v>9</v>
      </c>
    </row>
    <row r="5" spans="1:13" s="7" customFormat="1" ht="21" x14ac:dyDescent="0.35">
      <c r="A5" s="310"/>
      <c r="B5" s="310"/>
      <c r="C5" s="309" t="s">
        <v>10</v>
      </c>
      <c r="D5" s="8" t="s">
        <v>11</v>
      </c>
      <c r="E5" s="309" t="s">
        <v>12</v>
      </c>
      <c r="F5" s="8" t="s">
        <v>13</v>
      </c>
      <c r="G5" s="143" t="s">
        <v>14</v>
      </c>
      <c r="H5" s="10" t="s">
        <v>15</v>
      </c>
      <c r="I5" s="143" t="s">
        <v>16</v>
      </c>
      <c r="J5" s="143" t="s">
        <v>17</v>
      </c>
      <c r="K5" s="143" t="s">
        <v>18</v>
      </c>
      <c r="L5" s="143" t="s">
        <v>19</v>
      </c>
      <c r="M5" s="310"/>
    </row>
    <row r="6" spans="1:13" s="7" customFormat="1" ht="21" x14ac:dyDescent="0.35">
      <c r="A6" s="311"/>
      <c r="B6" s="311"/>
      <c r="C6" s="311"/>
      <c r="D6" s="11" t="s">
        <v>20</v>
      </c>
      <c r="E6" s="311"/>
      <c r="F6" s="11"/>
      <c r="G6" s="12"/>
      <c r="H6" s="13" t="s">
        <v>21</v>
      </c>
      <c r="I6" s="144" t="s">
        <v>22</v>
      </c>
      <c r="J6" s="144"/>
      <c r="K6" s="144" t="s">
        <v>22</v>
      </c>
      <c r="L6" s="144"/>
      <c r="M6" s="311"/>
    </row>
    <row r="7" spans="1:13" s="7" customFormat="1" ht="21" x14ac:dyDescent="0.35">
      <c r="A7" s="143"/>
      <c r="B7" s="143"/>
      <c r="C7" s="143"/>
      <c r="D7" s="15"/>
      <c r="E7" s="143"/>
      <c r="F7" s="15"/>
      <c r="G7" s="16"/>
      <c r="H7" s="17"/>
      <c r="I7" s="143"/>
      <c r="J7" s="143"/>
      <c r="K7" s="143"/>
      <c r="L7" s="143"/>
      <c r="M7" s="190"/>
    </row>
    <row r="8" spans="1:13" s="7" customFormat="1" ht="21" x14ac:dyDescent="0.35">
      <c r="A8" s="143">
        <v>1</v>
      </c>
      <c r="B8" s="18" t="s">
        <v>234</v>
      </c>
      <c r="C8" s="27" t="s">
        <v>23</v>
      </c>
      <c r="D8" s="20" t="s">
        <v>24</v>
      </c>
      <c r="E8" s="21" t="s">
        <v>25</v>
      </c>
      <c r="F8" s="22">
        <v>44174</v>
      </c>
      <c r="G8" s="12" t="s">
        <v>154</v>
      </c>
      <c r="H8" s="29">
        <v>436636</v>
      </c>
      <c r="I8" s="24"/>
      <c r="J8" s="143"/>
      <c r="K8" s="143"/>
      <c r="L8" s="143"/>
      <c r="M8" s="190"/>
    </row>
    <row r="9" spans="1:13" s="7" customFormat="1" ht="21" x14ac:dyDescent="0.35">
      <c r="A9" s="143"/>
      <c r="B9" s="18"/>
      <c r="C9" s="27" t="s">
        <v>26</v>
      </c>
      <c r="D9" s="25"/>
      <c r="E9" s="21" t="s">
        <v>27</v>
      </c>
      <c r="F9" s="22"/>
      <c r="G9" s="12" t="s">
        <v>161</v>
      </c>
      <c r="H9" s="29"/>
      <c r="I9" s="26"/>
      <c r="J9" s="143"/>
      <c r="K9" s="143"/>
      <c r="L9" s="143"/>
      <c r="M9" s="190"/>
    </row>
    <row r="10" spans="1:13" s="7" customFormat="1" ht="21" x14ac:dyDescent="0.35">
      <c r="A10" s="143"/>
      <c r="B10" s="18"/>
      <c r="C10" s="19"/>
      <c r="D10" s="25"/>
      <c r="E10" s="21" t="s">
        <v>28</v>
      </c>
      <c r="F10" s="22"/>
      <c r="G10" s="12" t="s">
        <v>209</v>
      </c>
      <c r="H10" s="23"/>
      <c r="I10" s="26"/>
      <c r="J10" s="143"/>
      <c r="K10" s="143"/>
      <c r="L10" s="143"/>
      <c r="M10" s="190"/>
    </row>
    <row r="11" spans="1:13" s="7" customFormat="1" ht="21" x14ac:dyDescent="0.35">
      <c r="A11" s="143"/>
      <c r="B11" s="18"/>
      <c r="C11" s="27"/>
      <c r="D11" s="20"/>
      <c r="E11" s="21"/>
      <c r="F11" s="22"/>
      <c r="G11" s="75"/>
      <c r="H11" s="140"/>
      <c r="I11" s="24"/>
      <c r="J11" s="143"/>
      <c r="K11" s="143"/>
      <c r="L11" s="143"/>
      <c r="M11" s="190"/>
    </row>
    <row r="12" spans="1:13" s="7" customFormat="1" ht="21" x14ac:dyDescent="0.35">
      <c r="A12" s="143">
        <v>3</v>
      </c>
      <c r="B12" s="18" t="s">
        <v>241</v>
      </c>
      <c r="C12" s="192" t="s">
        <v>242</v>
      </c>
      <c r="D12" s="20" t="s">
        <v>243</v>
      </c>
      <c r="E12" s="21" t="s">
        <v>244</v>
      </c>
      <c r="F12" s="22">
        <v>44179</v>
      </c>
      <c r="G12" s="12" t="s">
        <v>226</v>
      </c>
      <c r="H12" s="29">
        <v>968634</v>
      </c>
      <c r="I12" s="26"/>
      <c r="J12" s="143"/>
      <c r="K12" s="143"/>
      <c r="L12" s="143"/>
      <c r="M12" s="190"/>
    </row>
    <row r="13" spans="1:13" s="7" customFormat="1" ht="21" x14ac:dyDescent="0.35">
      <c r="A13" s="143"/>
      <c r="B13" s="18"/>
      <c r="C13" s="192"/>
      <c r="D13" s="25"/>
      <c r="E13" s="21" t="s">
        <v>245</v>
      </c>
      <c r="F13" s="22"/>
      <c r="G13" s="12" t="s">
        <v>227</v>
      </c>
      <c r="H13" s="29"/>
      <c r="I13" s="24"/>
      <c r="J13" s="143"/>
      <c r="K13" s="143"/>
      <c r="L13" s="143"/>
      <c r="M13" s="190"/>
    </row>
    <row r="14" spans="1:13" s="7" customFormat="1" ht="21" x14ac:dyDescent="0.35">
      <c r="A14" s="143"/>
      <c r="B14" s="18"/>
      <c r="C14" s="19"/>
      <c r="D14" s="25"/>
      <c r="E14" s="21"/>
      <c r="F14" s="22"/>
      <c r="G14" s="12" t="s">
        <v>228</v>
      </c>
      <c r="H14" s="23"/>
      <c r="I14" s="26"/>
      <c r="J14" s="143"/>
      <c r="K14" s="143"/>
      <c r="L14" s="143"/>
      <c r="M14" s="190"/>
    </row>
    <row r="15" spans="1:13" s="7" customFormat="1" ht="21" x14ac:dyDescent="0.35">
      <c r="A15" s="143"/>
      <c r="B15" s="18"/>
      <c r="C15" s="143"/>
      <c r="D15" s="20"/>
      <c r="E15" s="135"/>
      <c r="F15" s="22"/>
      <c r="G15" s="75"/>
      <c r="H15" s="136"/>
      <c r="I15" s="24"/>
      <c r="J15" s="143"/>
      <c r="K15" s="143"/>
      <c r="L15" s="143"/>
      <c r="M15" s="190"/>
    </row>
    <row r="16" spans="1:13" s="7" customFormat="1" ht="21" x14ac:dyDescent="0.35">
      <c r="A16" s="143">
        <v>3</v>
      </c>
      <c r="B16" s="18" t="s">
        <v>235</v>
      </c>
      <c r="C16" s="191" t="s">
        <v>236</v>
      </c>
      <c r="D16" s="45" t="s">
        <v>237</v>
      </c>
      <c r="E16" s="21" t="s">
        <v>238</v>
      </c>
      <c r="F16" s="22">
        <v>44181</v>
      </c>
      <c r="G16" s="12" t="s">
        <v>154</v>
      </c>
      <c r="H16" s="117">
        <v>465981</v>
      </c>
      <c r="I16" s="24"/>
      <c r="J16" s="143"/>
      <c r="K16" s="143"/>
      <c r="L16" s="143"/>
      <c r="M16" s="190"/>
    </row>
    <row r="17" spans="1:13" s="7" customFormat="1" ht="21" x14ac:dyDescent="0.35">
      <c r="A17" s="143"/>
      <c r="B17" s="18"/>
      <c r="C17" s="192"/>
      <c r="D17" s="46"/>
      <c r="E17" s="21" t="s">
        <v>239</v>
      </c>
      <c r="F17" s="22"/>
      <c r="G17" s="12" t="s">
        <v>161</v>
      </c>
      <c r="H17" s="133"/>
      <c r="I17" s="24"/>
      <c r="J17" s="143"/>
      <c r="K17" s="143"/>
      <c r="L17" s="143"/>
      <c r="M17" s="190"/>
    </row>
    <row r="18" spans="1:13" s="7" customFormat="1" ht="21" x14ac:dyDescent="0.35">
      <c r="A18" s="143"/>
      <c r="B18" s="18"/>
      <c r="C18" s="192"/>
      <c r="D18" s="47"/>
      <c r="E18" s="21" t="s">
        <v>40</v>
      </c>
      <c r="F18" s="22"/>
      <c r="G18" s="12" t="s">
        <v>213</v>
      </c>
      <c r="H18" s="23"/>
      <c r="I18" s="24"/>
      <c r="J18" s="143"/>
      <c r="K18" s="143"/>
      <c r="L18" s="143"/>
      <c r="M18" s="190"/>
    </row>
    <row r="19" spans="1:13" s="7" customFormat="1" ht="21" x14ac:dyDescent="0.35">
      <c r="A19" s="143"/>
      <c r="B19" s="18"/>
      <c r="C19" s="27"/>
      <c r="D19" s="30"/>
      <c r="E19" s="21"/>
      <c r="F19" s="22"/>
      <c r="G19" s="12"/>
      <c r="H19" s="136"/>
      <c r="I19" s="24"/>
      <c r="J19" s="143"/>
      <c r="K19" s="143"/>
      <c r="L19" s="143"/>
      <c r="M19" s="190"/>
    </row>
    <row r="20" spans="1:13" s="7" customFormat="1" ht="21" x14ac:dyDescent="0.35">
      <c r="A20" s="143">
        <v>4</v>
      </c>
      <c r="B20" s="18" t="s">
        <v>240</v>
      </c>
      <c r="C20" s="192" t="s">
        <v>134</v>
      </c>
      <c r="D20" s="20" t="s">
        <v>136</v>
      </c>
      <c r="E20" s="21" t="s">
        <v>137</v>
      </c>
      <c r="F20" s="22">
        <v>44186</v>
      </c>
      <c r="G20" s="12" t="s">
        <v>217</v>
      </c>
      <c r="H20" s="29">
        <v>414583</v>
      </c>
      <c r="I20" s="24"/>
      <c r="J20" s="143"/>
      <c r="K20" s="143"/>
      <c r="L20" s="143"/>
      <c r="M20" s="190"/>
    </row>
    <row r="21" spans="1:13" s="7" customFormat="1" ht="21" x14ac:dyDescent="0.35">
      <c r="A21" s="143"/>
      <c r="B21" s="18"/>
      <c r="C21" s="19"/>
      <c r="D21" s="25"/>
      <c r="E21" s="21" t="s">
        <v>138</v>
      </c>
      <c r="F21" s="22"/>
      <c r="G21" s="12" t="s">
        <v>218</v>
      </c>
      <c r="H21" s="136"/>
      <c r="I21" s="24"/>
      <c r="J21" s="143"/>
      <c r="K21" s="143"/>
      <c r="L21" s="143"/>
      <c r="M21" s="190"/>
    </row>
    <row r="22" spans="1:13" s="7" customFormat="1" ht="21" x14ac:dyDescent="0.35">
      <c r="A22" s="143"/>
      <c r="B22" s="18"/>
      <c r="C22" s="19"/>
      <c r="D22" s="25"/>
      <c r="E22" s="21" t="s">
        <v>139</v>
      </c>
      <c r="F22" s="22"/>
      <c r="G22" s="12" t="s">
        <v>219</v>
      </c>
      <c r="H22" s="136"/>
      <c r="I22" s="26"/>
      <c r="J22" s="143"/>
      <c r="K22" s="143"/>
      <c r="L22" s="143"/>
      <c r="M22" s="190"/>
    </row>
    <row r="23" spans="1:13" s="7" customFormat="1" ht="21" x14ac:dyDescent="0.35">
      <c r="A23" s="191"/>
      <c r="B23" s="18"/>
      <c r="C23" s="19"/>
      <c r="D23" s="25"/>
      <c r="E23" s="21"/>
      <c r="F23" s="22"/>
      <c r="G23" s="12" t="s">
        <v>220</v>
      </c>
      <c r="H23" s="136"/>
      <c r="I23" s="26"/>
      <c r="J23" s="191"/>
      <c r="K23" s="191"/>
      <c r="L23" s="191"/>
      <c r="M23" s="191"/>
    </row>
    <row r="24" spans="1:13" s="7" customFormat="1" ht="21" x14ac:dyDescent="0.35">
      <c r="A24" s="191"/>
      <c r="B24" s="18"/>
      <c r="C24" s="192"/>
      <c r="D24" s="46"/>
      <c r="E24" s="21"/>
      <c r="F24" s="22"/>
      <c r="G24" s="12"/>
      <c r="H24" s="133"/>
      <c r="I24" s="26"/>
      <c r="J24" s="191"/>
      <c r="K24" s="191"/>
      <c r="L24" s="191"/>
      <c r="M24" s="191"/>
    </row>
    <row r="25" spans="1:13" s="157" customFormat="1" ht="23.25" customHeight="1" x14ac:dyDescent="0.35">
      <c r="A25" s="167">
        <v>5</v>
      </c>
      <c r="B25" s="168" t="s">
        <v>252</v>
      </c>
      <c r="C25" s="169" t="s">
        <v>193</v>
      </c>
      <c r="D25" s="170" t="s">
        <v>192</v>
      </c>
      <c r="E25" s="171" t="s">
        <v>189</v>
      </c>
      <c r="F25" s="22">
        <v>44190</v>
      </c>
      <c r="G25" s="158" t="s">
        <v>154</v>
      </c>
      <c r="H25" s="172">
        <v>236025</v>
      </c>
      <c r="I25" s="173"/>
      <c r="J25" s="167"/>
      <c r="K25" s="167"/>
      <c r="L25" s="167"/>
      <c r="M25" s="197"/>
    </row>
    <row r="26" spans="1:13" s="157" customFormat="1" ht="23.25" customHeight="1" x14ac:dyDescent="0.35">
      <c r="A26" s="167"/>
      <c r="B26" s="168"/>
      <c r="C26" s="174"/>
      <c r="D26" s="175"/>
      <c r="E26" s="171" t="s">
        <v>190</v>
      </c>
      <c r="F26" s="176"/>
      <c r="G26" s="158" t="s">
        <v>161</v>
      </c>
      <c r="H26" s="172"/>
      <c r="I26" s="173"/>
      <c r="J26" s="167"/>
      <c r="K26" s="167"/>
      <c r="L26" s="167"/>
      <c r="M26" s="197"/>
    </row>
    <row r="27" spans="1:13" s="157" customFormat="1" ht="23.25" customHeight="1" x14ac:dyDescent="0.35">
      <c r="A27" s="167"/>
      <c r="B27" s="168"/>
      <c r="C27" s="174"/>
      <c r="D27" s="175"/>
      <c r="E27" s="171" t="s">
        <v>191</v>
      </c>
      <c r="F27" s="176"/>
      <c r="G27" s="158" t="s">
        <v>249</v>
      </c>
      <c r="H27" s="172"/>
      <c r="I27" s="173"/>
      <c r="J27" s="167"/>
      <c r="K27" s="167"/>
      <c r="L27" s="167"/>
      <c r="M27" s="197"/>
    </row>
    <row r="28" spans="1:13" s="157" customFormat="1" ht="23.25" customHeight="1" x14ac:dyDescent="0.35">
      <c r="A28" s="167"/>
      <c r="B28" s="168"/>
      <c r="C28" s="174"/>
      <c r="D28" s="175"/>
      <c r="E28" s="171"/>
      <c r="F28" s="176"/>
      <c r="G28" s="158"/>
      <c r="H28" s="172"/>
      <c r="I28" s="173"/>
      <c r="J28" s="167"/>
      <c r="K28" s="167"/>
      <c r="L28" s="167"/>
      <c r="M28" s="197"/>
    </row>
    <row r="29" spans="1:13" s="157" customFormat="1" ht="23.25" customHeight="1" x14ac:dyDescent="0.35">
      <c r="A29" s="198"/>
      <c r="B29" s="374" t="s">
        <v>251</v>
      </c>
      <c r="C29" s="375"/>
      <c r="D29" s="375"/>
      <c r="E29" s="375"/>
      <c r="F29" s="375"/>
      <c r="G29" s="375"/>
      <c r="H29" s="32">
        <f>SUM(H8:H28)</f>
        <v>2521859</v>
      </c>
      <c r="I29" s="199"/>
      <c r="J29" s="200"/>
      <c r="K29" s="200"/>
      <c r="L29" s="200"/>
      <c r="M29" s="200"/>
    </row>
    <row r="30" spans="1:13" s="166" customFormat="1" ht="23.25" customHeight="1" x14ac:dyDescent="0.35">
      <c r="A30" s="167">
        <v>2</v>
      </c>
      <c r="B30" s="168" t="s">
        <v>33</v>
      </c>
      <c r="C30" s="167" t="s">
        <v>34</v>
      </c>
      <c r="D30" s="177" t="s">
        <v>35</v>
      </c>
      <c r="E30" s="171" t="s">
        <v>36</v>
      </c>
      <c r="F30" s="176">
        <v>44027</v>
      </c>
      <c r="G30" s="158" t="s">
        <v>37</v>
      </c>
      <c r="H30" s="172">
        <v>102842</v>
      </c>
      <c r="I30" s="173"/>
      <c r="J30" s="167"/>
      <c r="K30" s="167"/>
      <c r="L30" s="167"/>
      <c r="M30" s="197"/>
    </row>
    <row r="31" spans="1:13" s="166" customFormat="1" ht="23.25" customHeight="1" x14ac:dyDescent="0.35">
      <c r="A31" s="167"/>
      <c r="B31" s="168"/>
      <c r="C31" s="169"/>
      <c r="D31" s="178"/>
      <c r="E31" s="171" t="s">
        <v>38</v>
      </c>
      <c r="F31" s="176"/>
      <c r="G31" s="158" t="s">
        <v>39</v>
      </c>
      <c r="H31" s="172"/>
      <c r="I31" s="173"/>
      <c r="J31" s="167"/>
      <c r="K31" s="167"/>
      <c r="L31" s="167"/>
      <c r="M31" s="197"/>
    </row>
    <row r="32" spans="1:13" s="166" customFormat="1" ht="23.25" customHeight="1" x14ac:dyDescent="0.35">
      <c r="A32" s="167"/>
      <c r="B32" s="168"/>
      <c r="C32" s="169"/>
      <c r="D32" s="179"/>
      <c r="E32" s="171" t="s">
        <v>40</v>
      </c>
      <c r="F32" s="176"/>
      <c r="G32" s="158" t="s">
        <v>41</v>
      </c>
      <c r="H32" s="172"/>
      <c r="I32" s="173"/>
      <c r="J32" s="167"/>
      <c r="K32" s="167"/>
      <c r="L32" s="167"/>
      <c r="M32" s="197"/>
    </row>
    <row r="33" spans="1:13" s="166" customFormat="1" ht="23.25" customHeight="1" x14ac:dyDescent="0.35">
      <c r="A33" s="167">
        <v>4</v>
      </c>
      <c r="B33" s="168" t="s">
        <v>29</v>
      </c>
      <c r="C33" s="169" t="s">
        <v>23</v>
      </c>
      <c r="D33" s="170" t="s">
        <v>24</v>
      </c>
      <c r="E33" s="171" t="s">
        <v>25</v>
      </c>
      <c r="F33" s="176">
        <v>44090</v>
      </c>
      <c r="G33" s="180" t="s">
        <v>30</v>
      </c>
      <c r="H33" s="181">
        <v>155333</v>
      </c>
      <c r="I33" s="182"/>
      <c r="J33" s="183"/>
      <c r="K33" s="183"/>
      <c r="L33" s="183"/>
      <c r="M33" s="183"/>
    </row>
    <row r="34" spans="1:13" s="166" customFormat="1" ht="23.25" customHeight="1" x14ac:dyDescent="0.35">
      <c r="A34" s="167"/>
      <c r="B34" s="168"/>
      <c r="C34" s="169" t="s">
        <v>26</v>
      </c>
      <c r="D34" s="175"/>
      <c r="E34" s="171" t="s">
        <v>27</v>
      </c>
      <c r="F34" s="176"/>
      <c r="G34" s="180" t="s">
        <v>31</v>
      </c>
      <c r="H34" s="181"/>
      <c r="I34" s="182"/>
      <c r="J34" s="183"/>
      <c r="K34" s="183"/>
      <c r="L34" s="183"/>
      <c r="M34" s="183"/>
    </row>
    <row r="35" spans="1:13" s="166" customFormat="1" ht="23.25" customHeight="1" x14ac:dyDescent="0.35">
      <c r="A35" s="167"/>
      <c r="B35" s="168"/>
      <c r="C35" s="174"/>
      <c r="D35" s="175"/>
      <c r="E35" s="171" t="s">
        <v>28</v>
      </c>
      <c r="F35" s="176"/>
      <c r="G35" s="158" t="s">
        <v>32</v>
      </c>
      <c r="H35" s="172"/>
      <c r="I35" s="184"/>
      <c r="J35" s="183"/>
      <c r="K35" s="183"/>
      <c r="L35" s="183"/>
      <c r="M35" s="183"/>
    </row>
    <row r="36" spans="1:13" x14ac:dyDescent="0.35">
      <c r="A36" s="35"/>
      <c r="B36" s="36"/>
      <c r="C36" s="52"/>
      <c r="D36" s="35"/>
      <c r="E36" s="36"/>
      <c r="F36" s="43"/>
      <c r="G36" s="36"/>
      <c r="H36" s="40"/>
      <c r="I36" s="43"/>
      <c r="J36" s="35"/>
      <c r="K36" s="35"/>
      <c r="L36" s="35"/>
      <c r="M36" s="35"/>
    </row>
    <row r="37" spans="1:13" x14ac:dyDescent="0.35">
      <c r="A37" s="35"/>
      <c r="B37" s="36"/>
      <c r="C37" s="36"/>
      <c r="D37" s="35"/>
      <c r="E37" s="36"/>
      <c r="F37" s="43"/>
      <c r="G37" s="36"/>
      <c r="H37" s="40"/>
      <c r="I37" s="48"/>
      <c r="J37" s="35"/>
      <c r="K37" s="35"/>
      <c r="L37" s="35"/>
      <c r="M37" s="35"/>
    </row>
    <row r="38" spans="1:13" x14ac:dyDescent="0.35">
      <c r="A38" s="35"/>
      <c r="B38" s="36"/>
      <c r="C38" s="36"/>
      <c r="D38" s="35"/>
      <c r="E38" s="36"/>
      <c r="F38" s="43"/>
      <c r="G38" s="36"/>
      <c r="H38" s="40"/>
      <c r="I38" s="36"/>
      <c r="J38" s="36"/>
      <c r="K38" s="36"/>
      <c r="L38" s="36"/>
      <c r="M38" s="36"/>
    </row>
    <row r="39" spans="1:13" x14ac:dyDescent="0.35">
      <c r="A39" s="35"/>
      <c r="B39" s="36"/>
      <c r="C39" s="36"/>
      <c r="D39" s="35"/>
      <c r="E39" s="36"/>
      <c r="F39" s="42"/>
      <c r="G39" s="36"/>
      <c r="H39" s="53"/>
      <c r="I39" s="36"/>
      <c r="J39" s="36"/>
      <c r="K39" s="36"/>
      <c r="L39" s="36"/>
      <c r="M39" s="36"/>
    </row>
    <row r="40" spans="1:13" x14ac:dyDescent="0.35">
      <c r="A40" s="35"/>
      <c r="B40" s="36"/>
      <c r="C40" s="36"/>
      <c r="D40" s="35"/>
      <c r="E40" s="36"/>
      <c r="F40" s="42"/>
      <c r="G40" s="36"/>
      <c r="H40" s="53"/>
      <c r="I40" s="36"/>
      <c r="J40" s="36"/>
      <c r="K40" s="36"/>
      <c r="L40" s="36"/>
      <c r="M40" s="36"/>
    </row>
    <row r="41" spans="1:13" x14ac:dyDescent="0.35">
      <c r="A41" s="35"/>
      <c r="B41" s="36"/>
      <c r="C41" s="36"/>
      <c r="D41" s="35"/>
      <c r="E41" s="36"/>
      <c r="F41" s="42"/>
      <c r="G41" s="36"/>
      <c r="H41" s="53"/>
      <c r="I41" s="36"/>
      <c r="J41" s="36"/>
      <c r="K41" s="36"/>
      <c r="L41" s="36"/>
      <c r="M41" s="36"/>
    </row>
  </sheetData>
  <mergeCells count="9">
    <mergeCell ref="B29:G29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4" zoomScale="85" zoomScaleNormal="85" workbookViewId="0">
      <selection activeCell="B12" sqref="B12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314" t="s">
        <v>199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1" x14ac:dyDescent="0.35">
      <c r="A2" s="314" t="s">
        <v>42</v>
      </c>
      <c r="B2" s="314"/>
      <c r="C2" s="314"/>
      <c r="D2" s="314"/>
      <c r="E2" s="314"/>
      <c r="F2" s="314"/>
      <c r="G2" s="314"/>
      <c r="H2" s="314"/>
      <c r="I2" s="314"/>
      <c r="J2" s="314"/>
      <c r="K2" s="149" t="s">
        <v>43</v>
      </c>
    </row>
    <row r="3" spans="1:11" x14ac:dyDescent="0.35">
      <c r="A3" s="314" t="s">
        <v>200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1" ht="15.75" customHeight="1" x14ac:dyDescent="0.35">
      <c r="A4" s="55"/>
      <c r="B4" s="149"/>
      <c r="C4" s="149"/>
      <c r="D4" s="149"/>
      <c r="E4" s="149"/>
      <c r="F4" s="149"/>
      <c r="G4" s="149"/>
      <c r="H4" s="149"/>
      <c r="I4" s="149"/>
      <c r="J4" s="149"/>
    </row>
    <row r="5" spans="1:11" s="58" customFormat="1" ht="44.25" customHeight="1" x14ac:dyDescent="0.35">
      <c r="A5" s="315" t="s">
        <v>1</v>
      </c>
      <c r="B5" s="317" t="s">
        <v>44</v>
      </c>
      <c r="C5" s="56" t="s">
        <v>45</v>
      </c>
      <c r="D5" s="57" t="s">
        <v>46</v>
      </c>
      <c r="E5" s="317" t="s">
        <v>47</v>
      </c>
      <c r="F5" s="317" t="s">
        <v>48</v>
      </c>
      <c r="G5" s="317"/>
      <c r="H5" s="318" t="s">
        <v>49</v>
      </c>
      <c r="I5" s="318"/>
      <c r="J5" s="319" t="s">
        <v>50</v>
      </c>
      <c r="K5" s="319" t="s">
        <v>51</v>
      </c>
    </row>
    <row r="6" spans="1:11" s="58" customFormat="1" ht="63" x14ac:dyDescent="0.35">
      <c r="A6" s="316"/>
      <c r="B6" s="317"/>
      <c r="C6" s="59" t="s">
        <v>52</v>
      </c>
      <c r="D6" s="60" t="s">
        <v>21</v>
      </c>
      <c r="E6" s="317"/>
      <c r="F6" s="146" t="s">
        <v>53</v>
      </c>
      <c r="G6" s="56" t="s">
        <v>54</v>
      </c>
      <c r="H6" s="150" t="s">
        <v>55</v>
      </c>
      <c r="I6" s="63" t="s">
        <v>56</v>
      </c>
      <c r="J6" s="320"/>
      <c r="K6" s="317"/>
    </row>
    <row r="7" spans="1:11" s="66" customFormat="1" ht="23.25" customHeight="1" x14ac:dyDescent="0.35">
      <c r="A7" s="321">
        <v>1</v>
      </c>
      <c r="B7" s="16" t="s">
        <v>201</v>
      </c>
      <c r="C7" s="324">
        <v>95100</v>
      </c>
      <c r="D7" s="324">
        <v>100000</v>
      </c>
      <c r="E7" s="309" t="s">
        <v>57</v>
      </c>
      <c r="F7" s="162" t="s">
        <v>204</v>
      </c>
      <c r="G7" s="163">
        <v>100000</v>
      </c>
      <c r="H7" s="327" t="s">
        <v>204</v>
      </c>
      <c r="I7" s="329">
        <v>100000</v>
      </c>
      <c r="J7" s="142" t="s">
        <v>58</v>
      </c>
      <c r="K7" s="67" t="s">
        <v>207</v>
      </c>
    </row>
    <row r="8" spans="1:11" s="66" customFormat="1" ht="22.5" customHeight="1" x14ac:dyDescent="0.35">
      <c r="A8" s="322"/>
      <c r="B8" s="12" t="s">
        <v>202</v>
      </c>
      <c r="C8" s="325"/>
      <c r="D8" s="325"/>
      <c r="E8" s="310"/>
      <c r="F8" s="164" t="s">
        <v>206</v>
      </c>
      <c r="G8" s="153">
        <v>109675</v>
      </c>
      <c r="H8" s="328"/>
      <c r="I8" s="330"/>
      <c r="J8" s="8" t="s">
        <v>59</v>
      </c>
      <c r="K8" s="65" t="s">
        <v>208</v>
      </c>
    </row>
    <row r="9" spans="1:11" ht="21.95" customHeight="1" x14ac:dyDescent="0.35">
      <c r="A9" s="322"/>
      <c r="B9" s="12" t="s">
        <v>203</v>
      </c>
      <c r="C9" s="326"/>
      <c r="D9" s="325"/>
      <c r="E9" s="310"/>
      <c r="F9" s="165" t="s">
        <v>205</v>
      </c>
      <c r="G9" s="71">
        <v>111280</v>
      </c>
      <c r="H9" s="328"/>
      <c r="I9" s="330"/>
      <c r="J9" s="144"/>
      <c r="K9" s="65"/>
    </row>
    <row r="10" spans="1:11" ht="22.5" customHeight="1" x14ac:dyDescent="0.35">
      <c r="A10" s="321">
        <v>2</v>
      </c>
      <c r="B10" s="16" t="s">
        <v>154</v>
      </c>
      <c r="C10" s="324">
        <v>467200</v>
      </c>
      <c r="D10" s="324">
        <v>443390</v>
      </c>
      <c r="E10" s="321" t="s">
        <v>57</v>
      </c>
      <c r="F10" s="332" t="s">
        <v>210</v>
      </c>
      <c r="G10" s="340">
        <v>436636</v>
      </c>
      <c r="H10" s="332" t="s">
        <v>210</v>
      </c>
      <c r="I10" s="340">
        <v>436636</v>
      </c>
      <c r="J10" s="142" t="s">
        <v>60</v>
      </c>
      <c r="K10" s="73" t="s">
        <v>211</v>
      </c>
    </row>
    <row r="11" spans="1:11" ht="22.5" customHeight="1" x14ac:dyDescent="0.35">
      <c r="A11" s="322"/>
      <c r="B11" s="12" t="s">
        <v>161</v>
      </c>
      <c r="C11" s="325"/>
      <c r="D11" s="325"/>
      <c r="E11" s="322"/>
      <c r="F11" s="333"/>
      <c r="G11" s="341"/>
      <c r="H11" s="333"/>
      <c r="I11" s="341"/>
      <c r="J11" s="8" t="s">
        <v>59</v>
      </c>
      <c r="K11" s="65" t="s">
        <v>212</v>
      </c>
    </row>
    <row r="12" spans="1:11" ht="22.5" customHeight="1" x14ac:dyDescent="0.35">
      <c r="A12" s="323"/>
      <c r="B12" s="70" t="s">
        <v>209</v>
      </c>
      <c r="C12" s="331"/>
      <c r="D12" s="331"/>
      <c r="E12" s="323"/>
      <c r="F12" s="334"/>
      <c r="G12" s="342"/>
      <c r="H12" s="334"/>
      <c r="I12" s="342"/>
      <c r="J12" s="144"/>
      <c r="K12" s="72"/>
    </row>
    <row r="13" spans="1:11" ht="22.5" customHeight="1" x14ac:dyDescent="0.35">
      <c r="A13" s="321">
        <v>3</v>
      </c>
      <c r="B13" s="16" t="s">
        <v>154</v>
      </c>
      <c r="C13" s="324">
        <v>467200</v>
      </c>
      <c r="D13" s="324">
        <v>473060</v>
      </c>
      <c r="E13" s="321" t="s">
        <v>57</v>
      </c>
      <c r="F13" s="332" t="s">
        <v>214</v>
      </c>
      <c r="G13" s="338">
        <v>465981</v>
      </c>
      <c r="H13" s="332" t="s">
        <v>214</v>
      </c>
      <c r="I13" s="338">
        <v>465981</v>
      </c>
      <c r="J13" s="15" t="s">
        <v>60</v>
      </c>
      <c r="K13" s="67" t="s">
        <v>215</v>
      </c>
    </row>
    <row r="14" spans="1:11" ht="22.5" customHeight="1" x14ac:dyDescent="0.35">
      <c r="A14" s="322"/>
      <c r="B14" s="12" t="s">
        <v>161</v>
      </c>
      <c r="C14" s="325"/>
      <c r="D14" s="325"/>
      <c r="E14" s="322"/>
      <c r="F14" s="333"/>
      <c r="G14" s="339"/>
      <c r="H14" s="333"/>
      <c r="I14" s="339"/>
      <c r="J14" s="8" t="s">
        <v>59</v>
      </c>
      <c r="K14" s="65" t="s">
        <v>216</v>
      </c>
    </row>
    <row r="15" spans="1:11" ht="22.5" customHeight="1" x14ac:dyDescent="0.35">
      <c r="A15" s="322"/>
      <c r="B15" s="70" t="s">
        <v>213</v>
      </c>
      <c r="C15" s="326"/>
      <c r="D15" s="325"/>
      <c r="E15" s="322"/>
      <c r="F15" s="333"/>
      <c r="G15" s="339"/>
      <c r="H15" s="333"/>
      <c r="I15" s="339"/>
      <c r="J15" s="144"/>
      <c r="K15" s="65"/>
    </row>
    <row r="16" spans="1:11" ht="22.5" customHeight="1" x14ac:dyDescent="0.35">
      <c r="A16" s="321">
        <v>4</v>
      </c>
      <c r="B16" s="16" t="s">
        <v>217</v>
      </c>
      <c r="C16" s="324">
        <v>400000</v>
      </c>
      <c r="D16" s="324">
        <v>420842</v>
      </c>
      <c r="E16" s="321" t="s">
        <v>57</v>
      </c>
      <c r="F16" s="332" t="s">
        <v>86</v>
      </c>
      <c r="G16" s="340">
        <v>414583</v>
      </c>
      <c r="H16" s="332" t="s">
        <v>86</v>
      </c>
      <c r="I16" s="340">
        <v>414583</v>
      </c>
      <c r="J16" s="15"/>
      <c r="K16" s="73"/>
    </row>
    <row r="17" spans="1:11" ht="23.25" customHeight="1" x14ac:dyDescent="0.35">
      <c r="A17" s="322"/>
      <c r="B17" s="12" t="s">
        <v>218</v>
      </c>
      <c r="C17" s="325"/>
      <c r="D17" s="325"/>
      <c r="E17" s="322"/>
      <c r="F17" s="333"/>
      <c r="G17" s="341"/>
      <c r="H17" s="333"/>
      <c r="I17" s="341"/>
      <c r="J17" s="15" t="s">
        <v>60</v>
      </c>
      <c r="K17" s="67" t="s">
        <v>221</v>
      </c>
    </row>
    <row r="18" spans="1:11" ht="23.25" customHeight="1" x14ac:dyDescent="0.35">
      <c r="A18" s="322"/>
      <c r="B18" s="12" t="s">
        <v>219</v>
      </c>
      <c r="C18" s="325"/>
      <c r="D18" s="325"/>
      <c r="E18" s="322"/>
      <c r="F18" s="333"/>
      <c r="G18" s="341"/>
      <c r="H18" s="333"/>
      <c r="I18" s="341"/>
      <c r="J18" s="8" t="s">
        <v>59</v>
      </c>
      <c r="K18" s="65" t="s">
        <v>222</v>
      </c>
    </row>
    <row r="19" spans="1:11" ht="22.5" customHeight="1" x14ac:dyDescent="0.35">
      <c r="A19" s="322"/>
      <c r="B19" s="12" t="s">
        <v>220</v>
      </c>
      <c r="C19" s="325"/>
      <c r="D19" s="331"/>
      <c r="E19" s="323"/>
      <c r="F19" s="334"/>
      <c r="G19" s="342"/>
      <c r="H19" s="334"/>
      <c r="I19" s="342"/>
      <c r="J19" s="144"/>
      <c r="K19" s="72"/>
    </row>
    <row r="20" spans="1:11" s="186" customFormat="1" ht="21" customHeight="1" x14ac:dyDescent="0.25">
      <c r="A20" s="388">
        <v>5</v>
      </c>
      <c r="B20" s="193" t="s">
        <v>154</v>
      </c>
      <c r="C20" s="376">
        <v>240000</v>
      </c>
      <c r="D20" s="379">
        <v>239614</v>
      </c>
      <c r="E20" s="382" t="s">
        <v>57</v>
      </c>
      <c r="F20" s="385" t="s">
        <v>246</v>
      </c>
      <c r="G20" s="391">
        <v>236025</v>
      </c>
      <c r="H20" s="385" t="s">
        <v>157</v>
      </c>
      <c r="I20" s="394">
        <v>236025</v>
      </c>
      <c r="J20" s="185" t="s">
        <v>60</v>
      </c>
      <c r="K20" s="156" t="s">
        <v>247</v>
      </c>
    </row>
    <row r="21" spans="1:11" s="186" customFormat="1" ht="20.25" customHeight="1" x14ac:dyDescent="0.25">
      <c r="A21" s="389"/>
      <c r="B21" s="194" t="s">
        <v>161</v>
      </c>
      <c r="C21" s="377"/>
      <c r="D21" s="380"/>
      <c r="E21" s="383"/>
      <c r="F21" s="386"/>
      <c r="G21" s="392"/>
      <c r="H21" s="386"/>
      <c r="I21" s="395"/>
      <c r="J21" s="185" t="s">
        <v>59</v>
      </c>
      <c r="K21" s="188" t="s">
        <v>248</v>
      </c>
    </row>
    <row r="22" spans="1:11" s="186" customFormat="1" ht="21" customHeight="1" x14ac:dyDescent="0.25">
      <c r="A22" s="389"/>
      <c r="B22" s="195" t="s">
        <v>249</v>
      </c>
      <c r="C22" s="378"/>
      <c r="D22" s="381"/>
      <c r="E22" s="384"/>
      <c r="F22" s="387"/>
      <c r="G22" s="393"/>
      <c r="H22" s="387"/>
      <c r="I22" s="396"/>
      <c r="J22" s="187"/>
      <c r="K22" s="189"/>
    </row>
    <row r="23" spans="1:11" s="157" customFormat="1" ht="21" customHeight="1" x14ac:dyDescent="0.35">
      <c r="A23" s="390"/>
      <c r="B23" s="397" t="s">
        <v>250</v>
      </c>
      <c r="C23" s="397"/>
      <c r="D23" s="397"/>
      <c r="E23" s="397"/>
      <c r="F23" s="397"/>
      <c r="G23" s="397"/>
      <c r="H23" s="398"/>
      <c r="I23" s="159">
        <f>SUM(I7:I20)</f>
        <v>1653225</v>
      </c>
      <c r="J23" s="160"/>
      <c r="K23" s="161"/>
    </row>
    <row r="24" spans="1:11" x14ac:dyDescent="0.35">
      <c r="A24" s="87"/>
      <c r="B24" s="88"/>
      <c r="C24" s="88"/>
      <c r="D24" s="88"/>
      <c r="E24" s="88"/>
      <c r="F24" s="88"/>
      <c r="G24" s="88"/>
      <c r="H24" s="88"/>
      <c r="I24" s="89"/>
      <c r="J24" s="90"/>
      <c r="K24" s="91"/>
    </row>
    <row r="25" spans="1:11" x14ac:dyDescent="0.35">
      <c r="A25" s="87"/>
      <c r="B25" s="88"/>
      <c r="C25" s="88"/>
      <c r="D25" s="88"/>
      <c r="E25" s="88"/>
      <c r="F25" s="88"/>
      <c r="G25" s="88"/>
      <c r="H25" s="88"/>
      <c r="I25" s="89"/>
      <c r="J25" s="90"/>
      <c r="K25" s="91"/>
    </row>
    <row r="26" spans="1:11" x14ac:dyDescent="0.35">
      <c r="A26" s="87"/>
      <c r="B26" s="88"/>
      <c r="C26" s="88"/>
      <c r="D26" s="88"/>
      <c r="E26" s="88"/>
      <c r="F26" s="88"/>
      <c r="G26" s="88"/>
      <c r="H26" s="88"/>
      <c r="I26" s="89"/>
      <c r="J26" s="90"/>
      <c r="K26" s="91"/>
    </row>
    <row r="27" spans="1:11" x14ac:dyDescent="0.35">
      <c r="A27" s="87"/>
      <c r="B27" s="88"/>
      <c r="C27" s="88"/>
      <c r="D27" s="88"/>
      <c r="E27" s="88"/>
      <c r="F27" s="88"/>
      <c r="G27" s="88"/>
      <c r="H27" s="196"/>
      <c r="I27" s="89"/>
      <c r="J27" s="90"/>
      <c r="K27" s="91"/>
    </row>
    <row r="28" spans="1:11" x14ac:dyDescent="0.35">
      <c r="A28" s="314" t="s">
        <v>232</v>
      </c>
      <c r="B28" s="314"/>
      <c r="C28" s="314"/>
      <c r="D28" s="314"/>
      <c r="E28" s="314"/>
      <c r="F28" s="314"/>
      <c r="G28" s="314"/>
      <c r="H28" s="314"/>
      <c r="I28" s="314"/>
      <c r="J28" s="314"/>
    </row>
    <row r="29" spans="1:11" x14ac:dyDescent="0.35">
      <c r="A29" s="314" t="s">
        <v>42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149" t="s">
        <v>43</v>
      </c>
    </row>
    <row r="30" spans="1:11" x14ac:dyDescent="0.35">
      <c r="A30" s="314" t="s">
        <v>200</v>
      </c>
      <c r="B30" s="314"/>
      <c r="C30" s="314"/>
      <c r="D30" s="314"/>
      <c r="E30" s="314"/>
      <c r="F30" s="314"/>
      <c r="G30" s="314"/>
      <c r="H30" s="314"/>
      <c r="I30" s="314"/>
      <c r="J30" s="314"/>
    </row>
    <row r="31" spans="1:11" x14ac:dyDescent="0.35">
      <c r="A31" s="55" t="s">
        <v>64</v>
      </c>
      <c r="B31" s="149"/>
      <c r="C31" s="149"/>
      <c r="D31" s="149"/>
      <c r="E31" s="149"/>
      <c r="F31" s="149"/>
      <c r="G31" s="149"/>
      <c r="H31" s="149"/>
      <c r="I31" s="149"/>
      <c r="J31" s="149"/>
    </row>
    <row r="32" spans="1:11" ht="42" x14ac:dyDescent="0.35">
      <c r="A32" s="315" t="s">
        <v>1</v>
      </c>
      <c r="B32" s="317" t="s">
        <v>44</v>
      </c>
      <c r="C32" s="56" t="s">
        <v>45</v>
      </c>
      <c r="D32" s="57" t="s">
        <v>46</v>
      </c>
      <c r="E32" s="317" t="s">
        <v>47</v>
      </c>
      <c r="F32" s="317" t="s">
        <v>48</v>
      </c>
      <c r="G32" s="317"/>
      <c r="H32" s="318" t="s">
        <v>49</v>
      </c>
      <c r="I32" s="318"/>
      <c r="J32" s="319" t="s">
        <v>50</v>
      </c>
      <c r="K32" s="319" t="s">
        <v>51</v>
      </c>
    </row>
    <row r="33" spans="1:11" ht="63" x14ac:dyDescent="0.35">
      <c r="A33" s="315"/>
      <c r="B33" s="317"/>
      <c r="C33" s="59" t="s">
        <v>52</v>
      </c>
      <c r="D33" s="60" t="s">
        <v>21</v>
      </c>
      <c r="E33" s="320"/>
      <c r="F33" s="147" t="s">
        <v>53</v>
      </c>
      <c r="G33" s="151" t="s">
        <v>54</v>
      </c>
      <c r="H33" s="98" t="s">
        <v>55</v>
      </c>
      <c r="I33" s="99" t="s">
        <v>56</v>
      </c>
      <c r="J33" s="317"/>
      <c r="K33" s="317"/>
    </row>
    <row r="34" spans="1:11" x14ac:dyDescent="0.35">
      <c r="A34" s="321">
        <v>1</v>
      </c>
      <c r="B34" s="154" t="s">
        <v>223</v>
      </c>
      <c r="C34" s="404">
        <v>1800000</v>
      </c>
      <c r="D34" s="366">
        <v>1915441.24</v>
      </c>
      <c r="E34" s="309" t="s">
        <v>66</v>
      </c>
      <c r="F34" s="320" t="s">
        <v>99</v>
      </c>
      <c r="G34" s="372">
        <v>1914000</v>
      </c>
      <c r="H34" s="320" t="s">
        <v>99</v>
      </c>
      <c r="I34" s="399">
        <v>1913397.54</v>
      </c>
      <c r="J34" s="155" t="s">
        <v>60</v>
      </c>
      <c r="K34" s="100" t="s">
        <v>225</v>
      </c>
    </row>
    <row r="35" spans="1:11" x14ac:dyDescent="0.35">
      <c r="A35" s="322"/>
      <c r="B35" s="65" t="s">
        <v>97</v>
      </c>
      <c r="C35" s="405"/>
      <c r="D35" s="402"/>
      <c r="E35" s="310"/>
      <c r="F35" s="354"/>
      <c r="G35" s="330"/>
      <c r="H35" s="354"/>
      <c r="I35" s="400"/>
      <c r="J35" s="8" t="s">
        <v>59</v>
      </c>
      <c r="K35" s="101" t="s">
        <v>208</v>
      </c>
    </row>
    <row r="36" spans="1:11" x14ac:dyDescent="0.35">
      <c r="A36" s="323"/>
      <c r="B36" s="72" t="s">
        <v>224</v>
      </c>
      <c r="C36" s="406"/>
      <c r="D36" s="403"/>
      <c r="E36" s="311"/>
      <c r="F36" s="355"/>
      <c r="G36" s="373"/>
      <c r="H36" s="355"/>
      <c r="I36" s="401"/>
      <c r="J36" s="152"/>
      <c r="K36" s="11"/>
    </row>
    <row r="37" spans="1:11" x14ac:dyDescent="0.35">
      <c r="A37" s="344">
        <v>2</v>
      </c>
      <c r="B37" s="16" t="s">
        <v>226</v>
      </c>
      <c r="C37" s="347">
        <v>934500</v>
      </c>
      <c r="D37" s="347">
        <v>996599</v>
      </c>
      <c r="E37" s="351" t="s">
        <v>66</v>
      </c>
      <c r="F37" s="320" t="s">
        <v>229</v>
      </c>
      <c r="G37" s="356">
        <v>968700</v>
      </c>
      <c r="H37" s="320" t="s">
        <v>229</v>
      </c>
      <c r="I37" s="356">
        <v>968634</v>
      </c>
      <c r="J37" s="15" t="s">
        <v>60</v>
      </c>
      <c r="K37" s="101" t="s">
        <v>230</v>
      </c>
    </row>
    <row r="38" spans="1:11" x14ac:dyDescent="0.35">
      <c r="A38" s="345"/>
      <c r="B38" s="12" t="s">
        <v>227</v>
      </c>
      <c r="C38" s="348"/>
      <c r="D38" s="348"/>
      <c r="E38" s="352"/>
      <c r="F38" s="354"/>
      <c r="G38" s="357"/>
      <c r="H38" s="354"/>
      <c r="I38" s="357"/>
      <c r="J38" s="8" t="s">
        <v>59</v>
      </c>
      <c r="K38" s="101" t="s">
        <v>231</v>
      </c>
    </row>
    <row r="39" spans="1:11" x14ac:dyDescent="0.35">
      <c r="A39" s="346"/>
      <c r="B39" s="12" t="s">
        <v>228</v>
      </c>
      <c r="C39" s="349"/>
      <c r="D39" s="350"/>
      <c r="E39" s="353"/>
      <c r="F39" s="355"/>
      <c r="G39" s="358"/>
      <c r="H39" s="355"/>
      <c r="I39" s="358"/>
      <c r="J39" s="148"/>
      <c r="K39" s="148"/>
    </row>
    <row r="40" spans="1:11" x14ac:dyDescent="0.35">
      <c r="A40" s="112"/>
      <c r="B40" s="306" t="s">
        <v>69</v>
      </c>
      <c r="C40" s="306"/>
      <c r="D40" s="306"/>
      <c r="E40" s="306"/>
      <c r="F40" s="306"/>
      <c r="G40" s="306"/>
      <c r="H40" s="307"/>
      <c r="I40" s="113">
        <f>SUM(I34:I39)</f>
        <v>2882031.54</v>
      </c>
      <c r="J40" s="145"/>
      <c r="K40" s="114"/>
    </row>
  </sheetData>
  <mergeCells count="76">
    <mergeCell ref="H20:H22"/>
    <mergeCell ref="I20:I22"/>
    <mergeCell ref="B23:H23"/>
    <mergeCell ref="B40:H40"/>
    <mergeCell ref="I34:I36"/>
    <mergeCell ref="H34:H36"/>
    <mergeCell ref="E34:E36"/>
    <mergeCell ref="D34:D36"/>
    <mergeCell ref="C34:C36"/>
    <mergeCell ref="F34:F36"/>
    <mergeCell ref="G34:G36"/>
    <mergeCell ref="A30:J30"/>
    <mergeCell ref="K32:K33"/>
    <mergeCell ref="A37:A39"/>
    <mergeCell ref="C37:C39"/>
    <mergeCell ref="D37:D39"/>
    <mergeCell ref="E37:E39"/>
    <mergeCell ref="F37:F39"/>
    <mergeCell ref="G37:G39"/>
    <mergeCell ref="H37:H39"/>
    <mergeCell ref="I37:I39"/>
    <mergeCell ref="A34:A36"/>
    <mergeCell ref="A32:A33"/>
    <mergeCell ref="B32:B33"/>
    <mergeCell ref="E32:E33"/>
    <mergeCell ref="F32:G32"/>
    <mergeCell ref="H32:I32"/>
    <mergeCell ref="J32:J33"/>
    <mergeCell ref="G16:G19"/>
    <mergeCell ref="H16:H19"/>
    <mergeCell ref="I16:I19"/>
    <mergeCell ref="A28:J28"/>
    <mergeCell ref="A29:J29"/>
    <mergeCell ref="C20:C22"/>
    <mergeCell ref="D20:D22"/>
    <mergeCell ref="E20:E22"/>
    <mergeCell ref="F20:F22"/>
    <mergeCell ref="A20:A23"/>
    <mergeCell ref="A16:A19"/>
    <mergeCell ref="C16:C19"/>
    <mergeCell ref="D16:D19"/>
    <mergeCell ref="E16:E19"/>
    <mergeCell ref="F16:F19"/>
    <mergeCell ref="G20:G22"/>
    <mergeCell ref="H10:H12"/>
    <mergeCell ref="I10:I12"/>
    <mergeCell ref="A13:A15"/>
    <mergeCell ref="C13:C15"/>
    <mergeCell ref="D13:D15"/>
    <mergeCell ref="E13:E15"/>
    <mergeCell ref="F13:F15"/>
    <mergeCell ref="G13:G15"/>
    <mergeCell ref="H13:H15"/>
    <mergeCell ref="I13:I15"/>
    <mergeCell ref="A10:A12"/>
    <mergeCell ref="C10:C12"/>
    <mergeCell ref="D10:D12"/>
    <mergeCell ref="E10:E12"/>
    <mergeCell ref="F10:F12"/>
    <mergeCell ref="G10:G12"/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WhiteSpace="0" view="pageBreakPreview" zoomScale="70" zoomScaleNormal="70" zoomScaleSheetLayoutView="70" zoomScalePageLayoutView="40" workbookViewId="0">
      <selection activeCell="D28" sqref="D28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x14ac:dyDescent="0.35">
      <c r="A2" s="308" t="s">
        <v>292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20.25" customHeight="1" x14ac:dyDescent="0.35"/>
    <row r="4" spans="1:13" s="7" customFormat="1" ht="21" x14ac:dyDescent="0.35">
      <c r="A4" s="309" t="s">
        <v>1</v>
      </c>
      <c r="B4" s="407" t="s">
        <v>2</v>
      </c>
      <c r="C4" s="312" t="s">
        <v>3</v>
      </c>
      <c r="D4" s="313"/>
      <c r="E4" s="313"/>
      <c r="F4" s="201" t="s">
        <v>4</v>
      </c>
      <c r="G4" s="201" t="s">
        <v>5</v>
      </c>
      <c r="H4" s="6" t="s">
        <v>6</v>
      </c>
      <c r="I4" s="201" t="s">
        <v>4</v>
      </c>
      <c r="J4" s="201" t="s">
        <v>7</v>
      </c>
      <c r="K4" s="201" t="s">
        <v>4</v>
      </c>
      <c r="L4" s="201" t="s">
        <v>8</v>
      </c>
      <c r="M4" s="309" t="s">
        <v>9</v>
      </c>
    </row>
    <row r="5" spans="1:13" s="7" customFormat="1" ht="21" x14ac:dyDescent="0.35">
      <c r="A5" s="310"/>
      <c r="B5" s="408"/>
      <c r="C5" s="309" t="s">
        <v>10</v>
      </c>
      <c r="D5" s="8" t="s">
        <v>11</v>
      </c>
      <c r="E5" s="309" t="s">
        <v>12</v>
      </c>
      <c r="F5" s="8" t="s">
        <v>13</v>
      </c>
      <c r="G5" s="202" t="s">
        <v>14</v>
      </c>
      <c r="H5" s="10" t="s">
        <v>15</v>
      </c>
      <c r="I5" s="202" t="s">
        <v>16</v>
      </c>
      <c r="J5" s="202" t="s">
        <v>17</v>
      </c>
      <c r="K5" s="202" t="s">
        <v>18</v>
      </c>
      <c r="L5" s="202" t="s">
        <v>19</v>
      </c>
      <c r="M5" s="310"/>
    </row>
    <row r="6" spans="1:13" s="7" customFormat="1" ht="21" x14ac:dyDescent="0.35">
      <c r="A6" s="311"/>
      <c r="B6" s="409"/>
      <c r="C6" s="311"/>
      <c r="D6" s="11" t="s">
        <v>20</v>
      </c>
      <c r="E6" s="311"/>
      <c r="F6" s="11"/>
      <c r="G6" s="12"/>
      <c r="H6" s="13" t="s">
        <v>21</v>
      </c>
      <c r="I6" s="203" t="s">
        <v>22</v>
      </c>
      <c r="J6" s="203"/>
      <c r="K6" s="203" t="s">
        <v>22</v>
      </c>
      <c r="L6" s="203"/>
      <c r="M6" s="311"/>
    </row>
    <row r="7" spans="1:13" s="7" customFormat="1" ht="21" x14ac:dyDescent="0.35">
      <c r="A7" s="218"/>
      <c r="B7" s="8"/>
      <c r="C7" s="202"/>
      <c r="D7" s="15"/>
      <c r="E7" s="202"/>
      <c r="F7" s="15"/>
      <c r="G7" s="16"/>
      <c r="H7" s="17"/>
      <c r="I7" s="202"/>
      <c r="J7" s="202"/>
      <c r="K7" s="202"/>
      <c r="L7" s="202"/>
      <c r="M7" s="202"/>
    </row>
    <row r="8" spans="1:13" s="7" customFormat="1" ht="21" x14ac:dyDescent="0.35">
      <c r="A8" s="218">
        <v>1</v>
      </c>
      <c r="B8" s="15" t="s">
        <v>293</v>
      </c>
      <c r="C8" s="225" t="s">
        <v>242</v>
      </c>
      <c r="D8" s="20" t="s">
        <v>243</v>
      </c>
      <c r="E8" s="21" t="s">
        <v>244</v>
      </c>
      <c r="F8" s="22">
        <v>44210</v>
      </c>
      <c r="G8" s="12" t="s">
        <v>154</v>
      </c>
      <c r="H8" s="29">
        <v>490275</v>
      </c>
      <c r="I8" s="24"/>
      <c r="J8" s="202"/>
      <c r="K8" s="202"/>
      <c r="L8" s="202"/>
      <c r="M8" s="202"/>
    </row>
    <row r="9" spans="1:13" s="7" customFormat="1" ht="21" x14ac:dyDescent="0.35">
      <c r="A9" s="218"/>
      <c r="B9" s="15"/>
      <c r="C9" s="225"/>
      <c r="D9" s="25"/>
      <c r="E9" s="21" t="s">
        <v>245</v>
      </c>
      <c r="F9" s="22"/>
      <c r="G9" s="12" t="s">
        <v>161</v>
      </c>
      <c r="H9" s="29"/>
      <c r="I9" s="26"/>
      <c r="J9" s="202"/>
      <c r="K9" s="202"/>
      <c r="L9" s="202"/>
      <c r="M9" s="202"/>
    </row>
    <row r="10" spans="1:13" s="7" customFormat="1" ht="21" x14ac:dyDescent="0.35">
      <c r="A10" s="218"/>
      <c r="B10" s="15"/>
      <c r="C10" s="19"/>
      <c r="D10" s="25"/>
      <c r="E10" s="21"/>
      <c r="F10" s="22"/>
      <c r="G10" s="12" t="s">
        <v>270</v>
      </c>
      <c r="H10" s="23"/>
      <c r="I10" s="26"/>
      <c r="J10" s="202"/>
      <c r="K10" s="202"/>
      <c r="L10" s="202"/>
      <c r="M10" s="202"/>
    </row>
    <row r="11" spans="1:13" s="7" customFormat="1" ht="21" x14ac:dyDescent="0.35">
      <c r="A11" s="218"/>
      <c r="B11" s="15"/>
      <c r="C11" s="214"/>
      <c r="D11" s="20"/>
      <c r="E11" s="21"/>
      <c r="F11" s="22"/>
      <c r="G11" s="75"/>
      <c r="H11" s="140"/>
      <c r="I11" s="24"/>
      <c r="J11" s="202"/>
      <c r="K11" s="202"/>
      <c r="L11" s="202"/>
      <c r="M11" s="202"/>
    </row>
    <row r="12" spans="1:13" s="7" customFormat="1" ht="21" x14ac:dyDescent="0.35">
      <c r="A12" s="218"/>
      <c r="B12" s="15"/>
      <c r="C12" s="214"/>
      <c r="D12" s="20"/>
      <c r="E12" s="21"/>
      <c r="F12" s="22"/>
      <c r="G12" s="12"/>
      <c r="H12" s="29"/>
      <c r="I12" s="26"/>
      <c r="J12" s="202"/>
      <c r="K12" s="202"/>
      <c r="L12" s="202"/>
      <c r="M12" s="202"/>
    </row>
    <row r="13" spans="1:13" s="7" customFormat="1" ht="21" x14ac:dyDescent="0.35">
      <c r="A13" s="218"/>
      <c r="B13" s="15"/>
      <c r="C13" s="214"/>
      <c r="D13" s="25"/>
      <c r="E13" s="21"/>
      <c r="F13" s="22"/>
      <c r="G13" s="12"/>
      <c r="H13" s="29"/>
      <c r="I13" s="24"/>
      <c r="J13" s="202"/>
      <c r="K13" s="202"/>
      <c r="L13" s="202"/>
      <c r="M13" s="202"/>
    </row>
    <row r="14" spans="1:13" s="7" customFormat="1" ht="21" x14ac:dyDescent="0.35">
      <c r="A14" s="218"/>
      <c r="B14" s="15"/>
      <c r="C14" s="19"/>
      <c r="D14" s="25"/>
      <c r="E14" s="21"/>
      <c r="F14" s="22"/>
      <c r="G14" s="12"/>
      <c r="H14" s="23"/>
      <c r="I14" s="26"/>
      <c r="J14" s="202"/>
      <c r="K14" s="202"/>
      <c r="L14" s="202"/>
      <c r="M14" s="202"/>
    </row>
    <row r="15" spans="1:13" s="7" customFormat="1" ht="21" x14ac:dyDescent="0.35">
      <c r="A15" s="218"/>
      <c r="B15" s="15"/>
      <c r="C15" s="202"/>
      <c r="D15" s="20"/>
      <c r="E15" s="135"/>
      <c r="F15" s="22"/>
      <c r="G15" s="75"/>
      <c r="H15" s="136"/>
      <c r="I15" s="24"/>
      <c r="J15" s="202"/>
      <c r="K15" s="202"/>
      <c r="L15" s="202"/>
      <c r="M15" s="202"/>
    </row>
    <row r="16" spans="1:13" s="7" customFormat="1" ht="21" x14ac:dyDescent="0.35">
      <c r="A16" s="218"/>
      <c r="B16" s="15"/>
      <c r="C16" s="202"/>
      <c r="D16" s="45"/>
      <c r="E16" s="21"/>
      <c r="F16" s="22"/>
      <c r="G16" s="12"/>
      <c r="H16" s="117"/>
      <c r="I16" s="24"/>
      <c r="J16" s="202"/>
      <c r="K16" s="202"/>
      <c r="L16" s="202"/>
      <c r="M16" s="202"/>
    </row>
    <row r="17" spans="1:13" s="7" customFormat="1" ht="21" x14ac:dyDescent="0.35">
      <c r="A17" s="218"/>
      <c r="B17" s="15"/>
      <c r="C17" s="214"/>
      <c r="D17" s="46"/>
      <c r="E17" s="21"/>
      <c r="F17" s="22"/>
      <c r="G17" s="12"/>
      <c r="H17" s="133"/>
      <c r="I17" s="24"/>
      <c r="J17" s="202"/>
      <c r="K17" s="202"/>
      <c r="L17" s="202"/>
      <c r="M17" s="202"/>
    </row>
    <row r="18" spans="1:13" s="7" customFormat="1" ht="21" x14ac:dyDescent="0.35">
      <c r="A18" s="218"/>
      <c r="B18" s="15"/>
      <c r="C18" s="214"/>
      <c r="D18" s="46"/>
      <c r="E18" s="21"/>
      <c r="F18" s="22"/>
      <c r="G18" s="12"/>
      <c r="H18" s="133"/>
      <c r="I18" s="26"/>
      <c r="J18" s="202"/>
      <c r="K18" s="202"/>
      <c r="L18" s="202"/>
      <c r="M18" s="202"/>
    </row>
    <row r="19" spans="1:13" s="157" customFormat="1" ht="23.25" customHeight="1" x14ac:dyDescent="0.35">
      <c r="A19" s="248"/>
      <c r="B19" s="185"/>
      <c r="C19" s="169"/>
      <c r="D19" s="170"/>
      <c r="E19" s="171"/>
      <c r="F19" s="22"/>
      <c r="G19" s="158"/>
      <c r="H19" s="172"/>
      <c r="I19" s="173"/>
      <c r="J19" s="167"/>
      <c r="K19" s="167"/>
      <c r="L19" s="167"/>
      <c r="M19" s="197"/>
    </row>
    <row r="20" spans="1:13" s="157" customFormat="1" ht="23.25" customHeight="1" x14ac:dyDescent="0.35">
      <c r="A20" s="248"/>
      <c r="B20" s="185"/>
      <c r="C20" s="174"/>
      <c r="D20" s="175"/>
      <c r="E20" s="171"/>
      <c r="F20" s="176"/>
      <c r="G20" s="158"/>
      <c r="H20" s="172"/>
      <c r="I20" s="173"/>
      <c r="J20" s="167"/>
      <c r="K20" s="167"/>
      <c r="L20" s="167"/>
      <c r="M20" s="197"/>
    </row>
    <row r="21" spans="1:13" s="157" customFormat="1" ht="23.25" customHeight="1" x14ac:dyDescent="0.35">
      <c r="A21" s="248"/>
      <c r="B21" s="185"/>
      <c r="C21" s="174"/>
      <c r="D21" s="175"/>
      <c r="E21" s="171"/>
      <c r="F21" s="176"/>
      <c r="G21" s="158"/>
      <c r="H21" s="172"/>
      <c r="I21" s="173"/>
      <c r="J21" s="167"/>
      <c r="K21" s="167"/>
      <c r="L21" s="167"/>
      <c r="M21" s="197"/>
    </row>
    <row r="22" spans="1:13" s="157" customFormat="1" ht="23.25" customHeight="1" x14ac:dyDescent="0.35">
      <c r="A22" s="248"/>
      <c r="B22" s="185"/>
      <c r="C22" s="174"/>
      <c r="D22" s="175"/>
      <c r="E22" s="171"/>
      <c r="F22" s="176"/>
      <c r="G22" s="158"/>
      <c r="H22" s="172"/>
      <c r="I22" s="173"/>
      <c r="J22" s="167"/>
      <c r="K22" s="167"/>
      <c r="L22" s="167"/>
      <c r="M22" s="197"/>
    </row>
    <row r="23" spans="1:13" s="157" customFormat="1" ht="23.25" customHeight="1" x14ac:dyDescent="0.35">
      <c r="A23" s="198"/>
      <c r="B23" s="307" t="s">
        <v>294</v>
      </c>
      <c r="C23" s="375"/>
      <c r="D23" s="375"/>
      <c r="E23" s="375"/>
      <c r="F23" s="375"/>
      <c r="G23" s="375"/>
      <c r="H23" s="32">
        <f>SUM(H8:H22)</f>
        <v>490275</v>
      </c>
      <c r="I23" s="199"/>
      <c r="J23" s="200"/>
      <c r="K23" s="200"/>
      <c r="L23" s="200"/>
      <c r="M23" s="200"/>
    </row>
    <row r="24" spans="1:13" s="166" customFormat="1" ht="23.25" customHeight="1" x14ac:dyDescent="0.35">
      <c r="A24" s="167">
        <v>2</v>
      </c>
      <c r="B24" s="168" t="s">
        <v>33</v>
      </c>
      <c r="C24" s="167" t="s">
        <v>34</v>
      </c>
      <c r="D24" s="177" t="s">
        <v>35</v>
      </c>
      <c r="E24" s="171" t="s">
        <v>36</v>
      </c>
      <c r="F24" s="176">
        <v>44027</v>
      </c>
      <c r="G24" s="158" t="s">
        <v>37</v>
      </c>
      <c r="H24" s="172">
        <v>102842</v>
      </c>
      <c r="I24" s="173"/>
      <c r="J24" s="167"/>
      <c r="K24" s="167"/>
      <c r="L24" s="167"/>
      <c r="M24" s="197"/>
    </row>
    <row r="25" spans="1:13" s="166" customFormat="1" ht="23.25" customHeight="1" x14ac:dyDescent="0.35">
      <c r="A25" s="167"/>
      <c r="B25" s="168"/>
      <c r="C25" s="169"/>
      <c r="D25" s="178"/>
      <c r="E25" s="171" t="s">
        <v>38</v>
      </c>
      <c r="F25" s="176"/>
      <c r="G25" s="158" t="s">
        <v>39</v>
      </c>
      <c r="H25" s="172"/>
      <c r="I25" s="173"/>
      <c r="J25" s="167"/>
      <c r="K25" s="167"/>
      <c r="L25" s="167"/>
      <c r="M25" s="197"/>
    </row>
    <row r="26" spans="1:13" s="166" customFormat="1" ht="23.25" customHeight="1" x14ac:dyDescent="0.35">
      <c r="A26" s="167"/>
      <c r="B26" s="168"/>
      <c r="C26" s="169"/>
      <c r="D26" s="179"/>
      <c r="E26" s="171" t="s">
        <v>40</v>
      </c>
      <c r="F26" s="176"/>
      <c r="G26" s="158" t="s">
        <v>41</v>
      </c>
      <c r="H26" s="172"/>
      <c r="I26" s="173"/>
      <c r="J26" s="167"/>
      <c r="K26" s="167"/>
      <c r="L26" s="167"/>
      <c r="M26" s="197"/>
    </row>
    <row r="27" spans="1:13" s="166" customFormat="1" ht="23.25" customHeight="1" x14ac:dyDescent="0.35">
      <c r="A27" s="167">
        <v>4</v>
      </c>
      <c r="B27" s="168" t="s">
        <v>29</v>
      </c>
      <c r="C27" s="169" t="s">
        <v>23</v>
      </c>
      <c r="D27" s="170" t="s">
        <v>24</v>
      </c>
      <c r="E27" s="171" t="s">
        <v>25</v>
      </c>
      <c r="F27" s="176">
        <v>44090</v>
      </c>
      <c r="G27" s="180" t="s">
        <v>30</v>
      </c>
      <c r="H27" s="181">
        <v>155333</v>
      </c>
      <c r="I27" s="182"/>
      <c r="J27" s="183"/>
      <c r="K27" s="183"/>
      <c r="L27" s="183"/>
      <c r="M27" s="183"/>
    </row>
    <row r="28" spans="1:13" s="166" customFormat="1" ht="23.25" customHeight="1" x14ac:dyDescent="0.35">
      <c r="A28" s="167"/>
      <c r="B28" s="168"/>
      <c r="C28" s="169" t="s">
        <v>26</v>
      </c>
      <c r="D28" s="175"/>
      <c r="E28" s="171" t="s">
        <v>27</v>
      </c>
      <c r="F28" s="176"/>
      <c r="G28" s="180" t="s">
        <v>31</v>
      </c>
      <c r="H28" s="181"/>
      <c r="I28" s="182"/>
      <c r="J28" s="183"/>
      <c r="K28" s="183"/>
      <c r="L28" s="183"/>
      <c r="M28" s="183"/>
    </row>
    <row r="29" spans="1:13" s="166" customFormat="1" ht="23.25" customHeight="1" x14ac:dyDescent="0.35">
      <c r="A29" s="167"/>
      <c r="B29" s="168"/>
      <c r="C29" s="174"/>
      <c r="D29" s="175"/>
      <c r="E29" s="171" t="s">
        <v>28</v>
      </c>
      <c r="F29" s="176"/>
      <c r="G29" s="158" t="s">
        <v>32</v>
      </c>
      <c r="H29" s="172"/>
      <c r="I29" s="184"/>
      <c r="J29" s="183"/>
      <c r="K29" s="183"/>
      <c r="L29" s="183"/>
      <c r="M29" s="183"/>
    </row>
    <row r="30" spans="1:13" x14ac:dyDescent="0.35">
      <c r="A30" s="35"/>
      <c r="B30" s="36"/>
      <c r="C30" s="52"/>
      <c r="D30" s="35"/>
      <c r="E30" s="36"/>
      <c r="F30" s="43"/>
      <c r="G30" s="36"/>
      <c r="H30" s="40"/>
      <c r="I30" s="43"/>
      <c r="J30" s="35"/>
      <c r="K30" s="35"/>
      <c r="L30" s="35"/>
      <c r="M30" s="35"/>
    </row>
    <row r="31" spans="1:13" x14ac:dyDescent="0.35">
      <c r="A31" s="35"/>
      <c r="B31" s="36"/>
      <c r="C31" s="36"/>
      <c r="D31" s="35"/>
      <c r="E31" s="36"/>
      <c r="F31" s="43"/>
      <c r="G31" s="36"/>
      <c r="H31" s="40"/>
      <c r="I31" s="48"/>
      <c r="J31" s="35"/>
      <c r="K31" s="35"/>
      <c r="L31" s="35"/>
      <c r="M31" s="35"/>
    </row>
    <row r="32" spans="1:13" x14ac:dyDescent="0.35">
      <c r="A32" s="35"/>
      <c r="B32" s="36"/>
      <c r="C32" s="36"/>
      <c r="D32" s="35"/>
      <c r="E32" s="36"/>
      <c r="F32" s="43"/>
      <c r="G32" s="36"/>
      <c r="H32" s="40"/>
      <c r="I32" s="36"/>
      <c r="J32" s="36"/>
      <c r="K32" s="36"/>
      <c r="L32" s="36"/>
      <c r="M32" s="36"/>
    </row>
    <row r="33" spans="1:13" x14ac:dyDescent="0.35">
      <c r="A33" s="35"/>
      <c r="B33" s="36"/>
      <c r="C33" s="36"/>
      <c r="D33" s="35"/>
      <c r="E33" s="36"/>
      <c r="F33" s="42"/>
      <c r="G33" s="36"/>
      <c r="H33" s="53"/>
      <c r="I33" s="36"/>
      <c r="J33" s="36"/>
      <c r="K33" s="36"/>
      <c r="L33" s="36"/>
      <c r="M33" s="36"/>
    </row>
    <row r="34" spans="1:13" x14ac:dyDescent="0.35">
      <c r="A34" s="35"/>
      <c r="B34" s="36"/>
      <c r="C34" s="36"/>
      <c r="D34" s="35"/>
      <c r="E34" s="36"/>
      <c r="F34" s="42"/>
      <c r="G34" s="36"/>
      <c r="H34" s="53"/>
      <c r="I34" s="36"/>
      <c r="J34" s="36"/>
      <c r="K34" s="36"/>
      <c r="L34" s="36"/>
      <c r="M34" s="36"/>
    </row>
    <row r="35" spans="1:13" x14ac:dyDescent="0.35">
      <c r="A35" s="35"/>
      <c r="B35" s="36"/>
      <c r="C35" s="36"/>
      <c r="D35" s="35"/>
      <c r="E35" s="36"/>
      <c r="F35" s="42"/>
      <c r="G35" s="36"/>
      <c r="H35" s="53"/>
      <c r="I35" s="36"/>
      <c r="J35" s="36"/>
      <c r="K35" s="36"/>
      <c r="L35" s="36"/>
      <c r="M35" s="36"/>
    </row>
  </sheetData>
  <mergeCells count="9">
    <mergeCell ref="B23:G23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8" zoomScale="85" zoomScaleNormal="85" workbookViewId="0">
      <selection activeCell="C5" sqref="C5"/>
    </sheetView>
  </sheetViews>
  <sheetFormatPr defaultColWidth="9.125" defaultRowHeight="21" x14ac:dyDescent="0.35"/>
  <cols>
    <col min="1" max="1" width="6.875" style="92" bestFit="1" customWidth="1"/>
    <col min="2" max="2" width="43.5" style="7" customWidth="1"/>
    <col min="3" max="3" width="14.375" style="93" customWidth="1"/>
    <col min="4" max="4" width="12.375" style="93" bestFit="1" customWidth="1"/>
    <col min="5" max="5" width="10.25" style="7" customWidth="1"/>
    <col min="6" max="6" width="23.625" style="7" customWidth="1"/>
    <col min="7" max="7" width="14.375" style="93" customWidth="1"/>
    <col min="8" max="8" width="20" style="94" customWidth="1"/>
    <col min="9" max="9" width="18.625" style="95" customWidth="1"/>
    <col min="10" max="10" width="17.125" style="7" customWidth="1"/>
    <col min="11" max="11" width="29.5" style="7" customWidth="1"/>
    <col min="12" max="16384" width="9.125" style="7"/>
  </cols>
  <sheetData>
    <row r="1" spans="1:11" x14ac:dyDescent="0.35">
      <c r="A1" s="314" t="s">
        <v>253</v>
      </c>
      <c r="B1" s="314"/>
      <c r="C1" s="314"/>
      <c r="D1" s="314"/>
      <c r="E1" s="314"/>
      <c r="F1" s="314"/>
      <c r="G1" s="314"/>
      <c r="H1" s="314"/>
      <c r="I1" s="314"/>
      <c r="J1" s="314"/>
    </row>
    <row r="2" spans="1:11" x14ac:dyDescent="0.35">
      <c r="A2" s="314" t="s">
        <v>42</v>
      </c>
      <c r="B2" s="314"/>
      <c r="C2" s="314"/>
      <c r="D2" s="314"/>
      <c r="E2" s="314"/>
      <c r="F2" s="314"/>
      <c r="G2" s="314"/>
      <c r="H2" s="314"/>
      <c r="I2" s="314"/>
      <c r="J2" s="314"/>
      <c r="K2" s="209" t="s">
        <v>43</v>
      </c>
    </row>
    <row r="3" spans="1:11" x14ac:dyDescent="0.35">
      <c r="A3" s="314" t="s">
        <v>254</v>
      </c>
      <c r="B3" s="314"/>
      <c r="C3" s="314"/>
      <c r="D3" s="314"/>
      <c r="E3" s="314"/>
      <c r="F3" s="314"/>
      <c r="G3" s="314"/>
      <c r="H3" s="314"/>
      <c r="I3" s="314"/>
      <c r="J3" s="314"/>
    </row>
    <row r="4" spans="1:11" ht="15.75" customHeight="1" x14ac:dyDescent="0.35">
      <c r="A4" s="55"/>
      <c r="B4" s="209"/>
      <c r="C4" s="209"/>
      <c r="D4" s="209"/>
      <c r="E4" s="209"/>
      <c r="F4" s="209"/>
      <c r="G4" s="209"/>
      <c r="H4" s="209"/>
      <c r="I4" s="209"/>
      <c r="J4" s="209"/>
    </row>
    <row r="5" spans="1:11" s="58" customFormat="1" ht="44.25" customHeight="1" x14ac:dyDescent="0.35">
      <c r="A5" s="315" t="s">
        <v>1</v>
      </c>
      <c r="B5" s="317" t="s">
        <v>44</v>
      </c>
      <c r="C5" s="56" t="s">
        <v>45</v>
      </c>
      <c r="D5" s="57" t="s">
        <v>46</v>
      </c>
      <c r="E5" s="317" t="s">
        <v>47</v>
      </c>
      <c r="F5" s="317" t="s">
        <v>48</v>
      </c>
      <c r="G5" s="317"/>
      <c r="H5" s="318" t="s">
        <v>49</v>
      </c>
      <c r="I5" s="318"/>
      <c r="J5" s="319" t="s">
        <v>50</v>
      </c>
      <c r="K5" s="319" t="s">
        <v>51</v>
      </c>
    </row>
    <row r="6" spans="1:11" s="58" customFormat="1" ht="63" x14ac:dyDescent="0.35">
      <c r="A6" s="316"/>
      <c r="B6" s="317"/>
      <c r="C6" s="59" t="s">
        <v>52</v>
      </c>
      <c r="D6" s="60" t="s">
        <v>21</v>
      </c>
      <c r="E6" s="317"/>
      <c r="F6" s="205" t="s">
        <v>53</v>
      </c>
      <c r="G6" s="56" t="s">
        <v>54</v>
      </c>
      <c r="H6" s="210" t="s">
        <v>55</v>
      </c>
      <c r="I6" s="63" t="s">
        <v>56</v>
      </c>
      <c r="J6" s="320"/>
      <c r="K6" s="317"/>
    </row>
    <row r="7" spans="1:11" s="66" customFormat="1" ht="23.25" customHeight="1" x14ac:dyDescent="0.35">
      <c r="A7" s="321">
        <v>1</v>
      </c>
      <c r="B7" s="16" t="s">
        <v>275</v>
      </c>
      <c r="C7" s="324">
        <v>12350</v>
      </c>
      <c r="D7" s="324">
        <v>12305</v>
      </c>
      <c r="E7" s="309" t="s">
        <v>57</v>
      </c>
      <c r="F7" s="206" t="s">
        <v>277</v>
      </c>
      <c r="G7" s="212">
        <v>12305</v>
      </c>
      <c r="H7" s="327" t="s">
        <v>277</v>
      </c>
      <c r="I7" s="329">
        <v>12305</v>
      </c>
      <c r="J7" s="201" t="s">
        <v>58</v>
      </c>
      <c r="K7" s="67" t="s">
        <v>268</v>
      </c>
    </row>
    <row r="8" spans="1:11" s="66" customFormat="1" ht="36.75" customHeight="1" x14ac:dyDescent="0.35">
      <c r="A8" s="322"/>
      <c r="B8" s="12" t="s">
        <v>276</v>
      </c>
      <c r="C8" s="325"/>
      <c r="D8" s="325"/>
      <c r="E8" s="310"/>
      <c r="F8" s="214" t="s">
        <v>278</v>
      </c>
      <c r="G8" s="153">
        <v>12893.5</v>
      </c>
      <c r="H8" s="328"/>
      <c r="I8" s="330"/>
      <c r="J8" s="8" t="s">
        <v>59</v>
      </c>
      <c r="K8" s="65" t="s">
        <v>269</v>
      </c>
    </row>
    <row r="9" spans="1:11" ht="21.95" customHeight="1" x14ac:dyDescent="0.35">
      <c r="A9" s="322"/>
      <c r="B9" s="12"/>
      <c r="C9" s="326"/>
      <c r="D9" s="325"/>
      <c r="E9" s="310"/>
      <c r="F9" s="215" t="s">
        <v>279</v>
      </c>
      <c r="G9" s="71">
        <v>13214.5</v>
      </c>
      <c r="H9" s="328"/>
      <c r="I9" s="330"/>
      <c r="J9" s="203"/>
      <c r="K9" s="65"/>
    </row>
    <row r="10" spans="1:11" ht="22.5" customHeight="1" x14ac:dyDescent="0.35">
      <c r="A10" s="321">
        <v>2</v>
      </c>
      <c r="B10" s="16" t="s">
        <v>154</v>
      </c>
      <c r="C10" s="324">
        <v>467200</v>
      </c>
      <c r="D10" s="324">
        <v>497689</v>
      </c>
      <c r="E10" s="321" t="s">
        <v>57</v>
      </c>
      <c r="F10" s="332" t="s">
        <v>229</v>
      </c>
      <c r="G10" s="340">
        <v>490275</v>
      </c>
      <c r="H10" s="332" t="s">
        <v>229</v>
      </c>
      <c r="I10" s="340">
        <v>490275</v>
      </c>
      <c r="J10" s="201" t="s">
        <v>60</v>
      </c>
      <c r="K10" s="73" t="s">
        <v>271</v>
      </c>
    </row>
    <row r="11" spans="1:11" ht="22.5" customHeight="1" x14ac:dyDescent="0.35">
      <c r="A11" s="322"/>
      <c r="B11" s="12" t="s">
        <v>161</v>
      </c>
      <c r="C11" s="325"/>
      <c r="D11" s="325"/>
      <c r="E11" s="322"/>
      <c r="F11" s="333"/>
      <c r="G11" s="341"/>
      <c r="H11" s="333"/>
      <c r="I11" s="341"/>
      <c r="J11" s="8" t="s">
        <v>59</v>
      </c>
      <c r="K11" s="65" t="s">
        <v>272</v>
      </c>
    </row>
    <row r="12" spans="1:11" ht="22.5" customHeight="1" x14ac:dyDescent="0.35">
      <c r="A12" s="323"/>
      <c r="B12" s="70" t="s">
        <v>270</v>
      </c>
      <c r="C12" s="331"/>
      <c r="D12" s="331"/>
      <c r="E12" s="323"/>
      <c r="F12" s="334"/>
      <c r="G12" s="342"/>
      <c r="H12" s="334"/>
      <c r="I12" s="342"/>
      <c r="J12" s="203"/>
      <c r="K12" s="72"/>
    </row>
    <row r="13" spans="1:11" ht="38.25" customHeight="1" x14ac:dyDescent="0.35">
      <c r="A13" s="321">
        <v>3</v>
      </c>
      <c r="B13" s="16" t="s">
        <v>280</v>
      </c>
      <c r="C13" s="324">
        <v>27200</v>
      </c>
      <c r="D13" s="324">
        <v>29104</v>
      </c>
      <c r="E13" s="321" t="s">
        <v>57</v>
      </c>
      <c r="F13" s="221" t="s">
        <v>283</v>
      </c>
      <c r="G13" s="222">
        <v>29104</v>
      </c>
      <c r="H13" s="332" t="s">
        <v>283</v>
      </c>
      <c r="I13" s="338">
        <v>29104</v>
      </c>
      <c r="J13" s="201" t="s">
        <v>58</v>
      </c>
      <c r="K13" s="67" t="s">
        <v>273</v>
      </c>
    </row>
    <row r="14" spans="1:11" ht="22.5" customHeight="1" x14ac:dyDescent="0.35">
      <c r="A14" s="322"/>
      <c r="B14" s="12" t="s">
        <v>281</v>
      </c>
      <c r="C14" s="325"/>
      <c r="D14" s="325"/>
      <c r="E14" s="322"/>
      <c r="F14" s="79" t="s">
        <v>282</v>
      </c>
      <c r="G14" s="134">
        <v>40018</v>
      </c>
      <c r="H14" s="333"/>
      <c r="I14" s="339"/>
      <c r="J14" s="8" t="s">
        <v>59</v>
      </c>
      <c r="K14" s="65" t="s">
        <v>274</v>
      </c>
    </row>
    <row r="15" spans="1:11" ht="22.5" customHeight="1" x14ac:dyDescent="0.35">
      <c r="A15" s="323"/>
      <c r="B15" s="70"/>
      <c r="C15" s="411"/>
      <c r="D15" s="331"/>
      <c r="E15" s="323"/>
      <c r="F15" s="78" t="s">
        <v>284</v>
      </c>
      <c r="G15" s="240">
        <v>43656</v>
      </c>
      <c r="H15" s="334"/>
      <c r="I15" s="410"/>
      <c r="J15" s="203"/>
      <c r="K15" s="65"/>
    </row>
    <row r="16" spans="1:11" s="157" customFormat="1" ht="21" customHeight="1" x14ac:dyDescent="0.35">
      <c r="A16" s="216"/>
      <c r="B16" s="397" t="s">
        <v>267</v>
      </c>
      <c r="C16" s="397"/>
      <c r="D16" s="397"/>
      <c r="E16" s="397"/>
      <c r="F16" s="397"/>
      <c r="G16" s="397"/>
      <c r="H16" s="398"/>
      <c r="I16" s="159">
        <f>SUM(I7:I15)</f>
        <v>531684</v>
      </c>
      <c r="J16" s="160"/>
      <c r="K16" s="161"/>
    </row>
    <row r="17" spans="1:11" x14ac:dyDescent="0.35">
      <c r="A17" s="87"/>
      <c r="B17" s="88"/>
      <c r="C17" s="88"/>
      <c r="D17" s="88"/>
      <c r="E17" s="88"/>
      <c r="F17" s="88"/>
      <c r="G17" s="88"/>
      <c r="H17" s="88"/>
      <c r="I17" s="89"/>
      <c r="J17" s="90"/>
      <c r="K17" s="91"/>
    </row>
    <row r="18" spans="1:11" x14ac:dyDescent="0.35">
      <c r="A18" s="87"/>
      <c r="B18" s="88"/>
      <c r="C18" s="88"/>
      <c r="D18" s="88"/>
      <c r="E18" s="88"/>
      <c r="F18" s="88"/>
      <c r="G18" s="88"/>
      <c r="H18" s="88"/>
      <c r="I18" s="89"/>
      <c r="J18" s="90"/>
      <c r="K18" s="91"/>
    </row>
    <row r="19" spans="1:11" x14ac:dyDescent="0.35">
      <c r="A19" s="87"/>
      <c r="B19" s="88"/>
      <c r="C19" s="88"/>
      <c r="D19" s="88"/>
      <c r="E19" s="88"/>
      <c r="F19" s="88"/>
      <c r="G19" s="88"/>
      <c r="H19" s="88"/>
      <c r="I19" s="89"/>
      <c r="J19" s="90"/>
      <c r="K19" s="91"/>
    </row>
    <row r="20" spans="1:11" x14ac:dyDescent="0.35">
      <c r="A20" s="87"/>
      <c r="B20" s="88"/>
      <c r="C20" s="88"/>
      <c r="D20" s="88"/>
      <c r="E20" s="88"/>
      <c r="F20" s="88"/>
      <c r="G20" s="88"/>
      <c r="H20" s="196"/>
      <c r="I20" s="89"/>
      <c r="J20" s="90"/>
      <c r="K20" s="91"/>
    </row>
    <row r="21" spans="1:11" x14ac:dyDescent="0.35">
      <c r="A21" s="314" t="s">
        <v>255</v>
      </c>
      <c r="B21" s="314"/>
      <c r="C21" s="314"/>
      <c r="D21" s="314"/>
      <c r="E21" s="314"/>
      <c r="F21" s="314"/>
      <c r="G21" s="314"/>
      <c r="H21" s="314"/>
      <c r="I21" s="314"/>
      <c r="J21" s="314"/>
    </row>
    <row r="22" spans="1:11" x14ac:dyDescent="0.35">
      <c r="A22" s="314" t="s">
        <v>42</v>
      </c>
      <c r="B22" s="314"/>
      <c r="C22" s="314"/>
      <c r="D22" s="314"/>
      <c r="E22" s="314"/>
      <c r="F22" s="314"/>
      <c r="G22" s="314"/>
      <c r="H22" s="314"/>
      <c r="I22" s="314"/>
      <c r="J22" s="314"/>
      <c r="K22" s="209" t="s">
        <v>43</v>
      </c>
    </row>
    <row r="23" spans="1:11" x14ac:dyDescent="0.35">
      <c r="A23" s="314" t="s">
        <v>254</v>
      </c>
      <c r="B23" s="314"/>
      <c r="C23" s="314"/>
      <c r="D23" s="314"/>
      <c r="E23" s="314"/>
      <c r="F23" s="314"/>
      <c r="G23" s="314"/>
      <c r="H23" s="314"/>
      <c r="I23" s="314"/>
      <c r="J23" s="314"/>
    </row>
    <row r="24" spans="1:11" x14ac:dyDescent="0.35">
      <c r="A24" s="55" t="s">
        <v>64</v>
      </c>
      <c r="B24" s="209"/>
      <c r="C24" s="209"/>
      <c r="D24" s="209"/>
      <c r="E24" s="209"/>
      <c r="F24" s="209"/>
      <c r="G24" s="209"/>
      <c r="H24" s="209"/>
      <c r="I24" s="209"/>
      <c r="J24" s="209"/>
    </row>
    <row r="25" spans="1:11" ht="42" x14ac:dyDescent="0.35">
      <c r="A25" s="315" t="s">
        <v>1</v>
      </c>
      <c r="B25" s="317" t="s">
        <v>44</v>
      </c>
      <c r="C25" s="56" t="s">
        <v>45</v>
      </c>
      <c r="D25" s="57" t="s">
        <v>46</v>
      </c>
      <c r="E25" s="317" t="s">
        <v>47</v>
      </c>
      <c r="F25" s="317" t="s">
        <v>48</v>
      </c>
      <c r="G25" s="317"/>
      <c r="H25" s="318" t="s">
        <v>49</v>
      </c>
      <c r="I25" s="318"/>
      <c r="J25" s="319" t="s">
        <v>50</v>
      </c>
      <c r="K25" s="319" t="s">
        <v>51</v>
      </c>
    </row>
    <row r="26" spans="1:11" ht="63" x14ac:dyDescent="0.35">
      <c r="A26" s="315"/>
      <c r="B26" s="317"/>
      <c r="C26" s="59" t="s">
        <v>52</v>
      </c>
      <c r="D26" s="60" t="s">
        <v>21</v>
      </c>
      <c r="E26" s="320"/>
      <c r="F26" s="207" t="s">
        <v>53</v>
      </c>
      <c r="G26" s="212" t="s">
        <v>54</v>
      </c>
      <c r="H26" s="98" t="s">
        <v>55</v>
      </c>
      <c r="I26" s="213" t="s">
        <v>56</v>
      </c>
      <c r="J26" s="317"/>
      <c r="K26" s="317"/>
    </row>
    <row r="27" spans="1:11" x14ac:dyDescent="0.35">
      <c r="A27" s="321">
        <v>1</v>
      </c>
      <c r="B27" s="193" t="s">
        <v>154</v>
      </c>
      <c r="C27" s="404">
        <v>4672700</v>
      </c>
      <c r="D27" s="366">
        <v>3800116</v>
      </c>
      <c r="E27" s="309" t="s">
        <v>66</v>
      </c>
      <c r="F27" s="220" t="s">
        <v>288</v>
      </c>
      <c r="G27" s="224">
        <v>2987000</v>
      </c>
      <c r="H27" s="320" t="s">
        <v>288</v>
      </c>
      <c r="I27" s="399">
        <v>2985570</v>
      </c>
      <c r="J27" s="155" t="s">
        <v>58</v>
      </c>
      <c r="K27" s="100" t="s">
        <v>260</v>
      </c>
    </row>
    <row r="28" spans="1:11" x14ac:dyDescent="0.35">
      <c r="A28" s="322"/>
      <c r="B28" s="194" t="s">
        <v>161</v>
      </c>
      <c r="C28" s="405"/>
      <c r="D28" s="402"/>
      <c r="E28" s="310"/>
      <c r="F28" s="218" t="s">
        <v>229</v>
      </c>
      <c r="G28" s="153">
        <v>3693700</v>
      </c>
      <c r="H28" s="354"/>
      <c r="I28" s="400"/>
      <c r="J28" s="8" t="s">
        <v>59</v>
      </c>
      <c r="K28" s="101" t="s">
        <v>261</v>
      </c>
    </row>
    <row r="29" spans="1:11" x14ac:dyDescent="0.35">
      <c r="A29" s="323"/>
      <c r="B29" s="195" t="s">
        <v>256</v>
      </c>
      <c r="C29" s="406"/>
      <c r="D29" s="403"/>
      <c r="E29" s="311"/>
      <c r="F29" s="219" t="s">
        <v>285</v>
      </c>
      <c r="G29" s="71">
        <v>3800000</v>
      </c>
      <c r="H29" s="355"/>
      <c r="I29" s="401"/>
      <c r="J29" s="203"/>
      <c r="K29" s="11"/>
    </row>
    <row r="30" spans="1:11" x14ac:dyDescent="0.35">
      <c r="A30" s="321">
        <v>2</v>
      </c>
      <c r="B30" s="193" t="s">
        <v>154</v>
      </c>
      <c r="C30" s="404">
        <v>9345000</v>
      </c>
      <c r="D30" s="366">
        <v>5529675</v>
      </c>
      <c r="E30" s="309" t="s">
        <v>66</v>
      </c>
      <c r="F30" s="208" t="s">
        <v>286</v>
      </c>
      <c r="G30" s="211">
        <v>4749749</v>
      </c>
      <c r="H30" s="320" t="s">
        <v>286</v>
      </c>
      <c r="I30" s="399">
        <v>4748749</v>
      </c>
      <c r="J30" s="155" t="s">
        <v>58</v>
      </c>
      <c r="K30" s="100" t="s">
        <v>262</v>
      </c>
    </row>
    <row r="31" spans="1:11" x14ac:dyDescent="0.35">
      <c r="A31" s="322"/>
      <c r="B31" s="194" t="s">
        <v>161</v>
      </c>
      <c r="C31" s="405"/>
      <c r="D31" s="402"/>
      <c r="E31" s="310"/>
      <c r="F31" s="402" t="s">
        <v>287</v>
      </c>
      <c r="G31" s="414">
        <v>4860000</v>
      </c>
      <c r="H31" s="354"/>
      <c r="I31" s="400"/>
      <c r="J31" s="8" t="s">
        <v>59</v>
      </c>
      <c r="K31" s="101" t="s">
        <v>263</v>
      </c>
    </row>
    <row r="32" spans="1:11" x14ac:dyDescent="0.35">
      <c r="A32" s="323"/>
      <c r="B32" s="226" t="s">
        <v>257</v>
      </c>
      <c r="C32" s="406"/>
      <c r="D32" s="403"/>
      <c r="E32" s="311"/>
      <c r="F32" s="403"/>
      <c r="G32" s="415"/>
      <c r="H32" s="355"/>
      <c r="I32" s="401"/>
      <c r="J32" s="218"/>
      <c r="K32" s="8"/>
    </row>
    <row r="33" spans="1:11" x14ac:dyDescent="0.35">
      <c r="A33" s="322">
        <v>3</v>
      </c>
      <c r="B33" s="194" t="s">
        <v>154</v>
      </c>
      <c r="C33" s="404">
        <v>9345000</v>
      </c>
      <c r="D33" s="366">
        <v>7065512</v>
      </c>
      <c r="E33" s="309" t="s">
        <v>66</v>
      </c>
      <c r="F33" s="208" t="s">
        <v>289</v>
      </c>
      <c r="G33" s="211">
        <v>5890000</v>
      </c>
      <c r="H33" s="354" t="s">
        <v>289</v>
      </c>
      <c r="I33" s="413">
        <v>5888914</v>
      </c>
      <c r="J33" s="217"/>
      <c r="K33" s="243"/>
    </row>
    <row r="34" spans="1:11" x14ac:dyDescent="0.35">
      <c r="A34" s="322"/>
      <c r="B34" s="194" t="s">
        <v>161</v>
      </c>
      <c r="C34" s="405"/>
      <c r="D34" s="402"/>
      <c r="E34" s="310"/>
      <c r="F34" s="218" t="s">
        <v>290</v>
      </c>
      <c r="G34" s="153">
        <v>5965009</v>
      </c>
      <c r="H34" s="354"/>
      <c r="I34" s="400"/>
      <c r="J34" s="15" t="s">
        <v>58</v>
      </c>
      <c r="K34" s="101" t="s">
        <v>264</v>
      </c>
    </row>
    <row r="35" spans="1:11" ht="36.75" customHeight="1" x14ac:dyDescent="0.35">
      <c r="A35" s="322"/>
      <c r="B35" s="244" t="s">
        <v>258</v>
      </c>
      <c r="C35" s="416"/>
      <c r="D35" s="402"/>
      <c r="E35" s="310"/>
      <c r="F35" s="225" t="s">
        <v>287</v>
      </c>
      <c r="G35" s="153">
        <v>5999000</v>
      </c>
      <c r="H35" s="354"/>
      <c r="I35" s="400"/>
      <c r="J35" s="8" t="s">
        <v>59</v>
      </c>
      <c r="K35" s="101" t="s">
        <v>265</v>
      </c>
    </row>
    <row r="36" spans="1:11" x14ac:dyDescent="0.35">
      <c r="A36" s="323"/>
      <c r="B36" s="195"/>
      <c r="C36" s="406"/>
      <c r="D36" s="403"/>
      <c r="E36" s="311"/>
      <c r="F36" s="218" t="s">
        <v>291</v>
      </c>
      <c r="G36" s="153">
        <v>7059000</v>
      </c>
      <c r="H36" s="355"/>
      <c r="I36" s="401"/>
      <c r="J36" s="203"/>
      <c r="K36" s="11"/>
    </row>
    <row r="37" spans="1:11" x14ac:dyDescent="0.35">
      <c r="A37" s="344">
        <v>4</v>
      </c>
      <c r="B37" s="193" t="s">
        <v>154</v>
      </c>
      <c r="C37" s="347">
        <v>4672700</v>
      </c>
      <c r="D37" s="347">
        <v>3669932</v>
      </c>
      <c r="E37" s="351" t="s">
        <v>66</v>
      </c>
      <c r="F37" s="220" t="s">
        <v>285</v>
      </c>
      <c r="G37" s="223">
        <v>3060000</v>
      </c>
      <c r="H37" s="320" t="s">
        <v>285</v>
      </c>
      <c r="I37" s="356">
        <v>3058591</v>
      </c>
      <c r="J37" s="15"/>
      <c r="K37" s="101"/>
    </row>
    <row r="38" spans="1:11" x14ac:dyDescent="0.35">
      <c r="A38" s="345"/>
      <c r="B38" s="194" t="s">
        <v>161</v>
      </c>
      <c r="C38" s="348"/>
      <c r="D38" s="348"/>
      <c r="E38" s="352"/>
      <c r="F38" s="218" t="s">
        <v>289</v>
      </c>
      <c r="G38" s="111">
        <v>3080000</v>
      </c>
      <c r="H38" s="354"/>
      <c r="I38" s="357"/>
      <c r="J38" s="8"/>
      <c r="K38" s="101"/>
    </row>
    <row r="39" spans="1:11" x14ac:dyDescent="0.35">
      <c r="A39" s="345"/>
      <c r="B39" s="244" t="s">
        <v>259</v>
      </c>
      <c r="C39" s="370"/>
      <c r="D39" s="348"/>
      <c r="E39" s="352"/>
      <c r="F39" s="218" t="s">
        <v>290</v>
      </c>
      <c r="G39" s="111">
        <v>3083699</v>
      </c>
      <c r="H39" s="354"/>
      <c r="I39" s="357"/>
      <c r="J39" s="8" t="s">
        <v>60</v>
      </c>
      <c r="K39" s="101" t="s">
        <v>266</v>
      </c>
    </row>
    <row r="40" spans="1:11" ht="36" customHeight="1" x14ac:dyDescent="0.35">
      <c r="A40" s="365"/>
      <c r="B40" s="244"/>
      <c r="C40" s="370"/>
      <c r="D40" s="348"/>
      <c r="E40" s="352"/>
      <c r="F40" s="225" t="s">
        <v>287</v>
      </c>
      <c r="G40" s="111">
        <v>3110000</v>
      </c>
      <c r="H40" s="354"/>
      <c r="I40" s="357"/>
      <c r="J40" s="8" t="s">
        <v>59</v>
      </c>
      <c r="K40" s="101" t="s">
        <v>265</v>
      </c>
    </row>
    <row r="41" spans="1:11" x14ac:dyDescent="0.35">
      <c r="A41" s="365"/>
      <c r="B41" s="244"/>
      <c r="C41" s="370"/>
      <c r="D41" s="348"/>
      <c r="E41" s="352"/>
      <c r="F41" s="218" t="s">
        <v>286</v>
      </c>
      <c r="G41" s="111">
        <v>3456789</v>
      </c>
      <c r="H41" s="354"/>
      <c r="I41" s="357"/>
      <c r="J41" s="8"/>
      <c r="K41" s="101"/>
    </row>
    <row r="42" spans="1:11" x14ac:dyDescent="0.35">
      <c r="A42" s="346"/>
      <c r="B42" s="227"/>
      <c r="C42" s="349"/>
      <c r="D42" s="350"/>
      <c r="E42" s="353"/>
      <c r="F42" s="219" t="s">
        <v>229</v>
      </c>
      <c r="G42" s="245">
        <v>3457000</v>
      </c>
      <c r="H42" s="355"/>
      <c r="I42" s="358"/>
      <c r="J42" s="208"/>
      <c r="K42" s="208"/>
    </row>
    <row r="43" spans="1:11" x14ac:dyDescent="0.35">
      <c r="A43" s="112"/>
      <c r="B43" s="412" t="s">
        <v>179</v>
      </c>
      <c r="C43" s="306"/>
      <c r="D43" s="306"/>
      <c r="E43" s="306"/>
      <c r="F43" s="306"/>
      <c r="G43" s="306"/>
      <c r="H43" s="307"/>
      <c r="I43" s="113">
        <f>SUM(I27:I42)</f>
        <v>16681824</v>
      </c>
      <c r="J43" s="204"/>
      <c r="K43" s="114"/>
    </row>
  </sheetData>
  <mergeCells count="68">
    <mergeCell ref="D30:D32"/>
    <mergeCell ref="C30:C32"/>
    <mergeCell ref="C33:C36"/>
    <mergeCell ref="H37:H42"/>
    <mergeCell ref="I37:I42"/>
    <mergeCell ref="B43:H43"/>
    <mergeCell ref="A30:A32"/>
    <mergeCell ref="A33:A36"/>
    <mergeCell ref="I30:I32"/>
    <mergeCell ref="I33:I36"/>
    <mergeCell ref="H33:H36"/>
    <mergeCell ref="H30:H32"/>
    <mergeCell ref="E33:E36"/>
    <mergeCell ref="A37:A42"/>
    <mergeCell ref="C37:C42"/>
    <mergeCell ref="D37:D42"/>
    <mergeCell ref="E37:E42"/>
    <mergeCell ref="E30:E32"/>
    <mergeCell ref="D33:D36"/>
    <mergeCell ref="F31:F32"/>
    <mergeCell ref="G31:G32"/>
    <mergeCell ref="K25:K26"/>
    <mergeCell ref="A27:A29"/>
    <mergeCell ref="C27:C29"/>
    <mergeCell ref="D27:D29"/>
    <mergeCell ref="E27:E29"/>
    <mergeCell ref="H27:H29"/>
    <mergeCell ref="I27:I29"/>
    <mergeCell ref="B16:H16"/>
    <mergeCell ref="A21:J21"/>
    <mergeCell ref="A22:J22"/>
    <mergeCell ref="A23:J23"/>
    <mergeCell ref="A25:A26"/>
    <mergeCell ref="B25:B26"/>
    <mergeCell ref="E25:E26"/>
    <mergeCell ref="F25:G25"/>
    <mergeCell ref="H25:I25"/>
    <mergeCell ref="J25:J26"/>
    <mergeCell ref="E13:E15"/>
    <mergeCell ref="H13:H15"/>
    <mergeCell ref="I13:I15"/>
    <mergeCell ref="A10:A12"/>
    <mergeCell ref="C10:C12"/>
    <mergeCell ref="D10:D12"/>
    <mergeCell ref="E10:E12"/>
    <mergeCell ref="F10:F12"/>
    <mergeCell ref="G10:G12"/>
    <mergeCell ref="H10:H12"/>
    <mergeCell ref="I10:I12"/>
    <mergeCell ref="A13:A15"/>
    <mergeCell ref="C13:C15"/>
    <mergeCell ref="D13:D15"/>
    <mergeCell ref="K5:K6"/>
    <mergeCell ref="A7:A9"/>
    <mergeCell ref="C7:C9"/>
    <mergeCell ref="D7:D9"/>
    <mergeCell ref="E7:E9"/>
    <mergeCell ref="H7:H9"/>
    <mergeCell ref="I7:I9"/>
    <mergeCell ref="A1:J1"/>
    <mergeCell ref="A2:J2"/>
    <mergeCell ref="A3:J3"/>
    <mergeCell ref="A5:A6"/>
    <mergeCell ref="B5:B6"/>
    <mergeCell ref="E5:E6"/>
    <mergeCell ref="F5:G5"/>
    <mergeCell ref="H5:I5"/>
    <mergeCell ref="J5:J6"/>
  </mergeCells>
  <printOptions horizontalCentered="1"/>
  <pageMargins left="0" right="0" top="0.73" bottom="0.42" header="0" footer="0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WhiteSpace="0" view="pageBreakPreview" zoomScale="70" zoomScaleNormal="70" zoomScaleSheetLayoutView="70" zoomScalePageLayoutView="40" workbookViewId="0">
      <selection activeCell="C12" sqref="C12:E13"/>
    </sheetView>
  </sheetViews>
  <sheetFormatPr defaultColWidth="9" defaultRowHeight="23.25" x14ac:dyDescent="0.35"/>
  <cols>
    <col min="1" max="1" width="6.875" style="2" customWidth="1"/>
    <col min="2" max="2" width="17" style="1" customWidth="1"/>
    <col min="3" max="3" width="33.5" style="1" bestFit="1" customWidth="1"/>
    <col min="4" max="4" width="19.75" style="2" customWidth="1"/>
    <col min="5" max="5" width="31.125" style="1" customWidth="1"/>
    <col min="6" max="6" width="13.375" style="3" customWidth="1"/>
    <col min="7" max="7" width="63.375" style="1" bestFit="1" customWidth="1"/>
    <col min="8" max="8" width="17" style="4" bestFit="1" customWidth="1"/>
    <col min="9" max="9" width="11" style="1" customWidth="1"/>
    <col min="10" max="10" width="10.5" style="1" customWidth="1"/>
    <col min="11" max="11" width="10.25" style="1" customWidth="1"/>
    <col min="12" max="12" width="10" style="1" customWidth="1"/>
    <col min="13" max="13" width="10.375" style="1" customWidth="1"/>
    <col min="14" max="16384" width="9" style="1"/>
  </cols>
  <sheetData>
    <row r="1" spans="1:13" x14ac:dyDescent="0.35">
      <c r="A1" s="308" t="s">
        <v>0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x14ac:dyDescent="0.35">
      <c r="A2" s="308" t="s">
        <v>295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20.25" customHeight="1" x14ac:dyDescent="0.35"/>
    <row r="4" spans="1:13" s="7" customFormat="1" ht="21" x14ac:dyDescent="0.35">
      <c r="A4" s="309" t="s">
        <v>1</v>
      </c>
      <c r="B4" s="407" t="s">
        <v>2</v>
      </c>
      <c r="C4" s="312" t="s">
        <v>3</v>
      </c>
      <c r="D4" s="313"/>
      <c r="E4" s="313"/>
      <c r="F4" s="228" t="s">
        <v>4</v>
      </c>
      <c r="G4" s="228" t="s">
        <v>5</v>
      </c>
      <c r="H4" s="6" t="s">
        <v>6</v>
      </c>
      <c r="I4" s="228" t="s">
        <v>4</v>
      </c>
      <c r="J4" s="228" t="s">
        <v>7</v>
      </c>
      <c r="K4" s="228" t="s">
        <v>4</v>
      </c>
      <c r="L4" s="228" t="s">
        <v>8</v>
      </c>
      <c r="M4" s="309" t="s">
        <v>9</v>
      </c>
    </row>
    <row r="5" spans="1:13" s="7" customFormat="1" ht="21" x14ac:dyDescent="0.35">
      <c r="A5" s="310"/>
      <c r="B5" s="408"/>
      <c r="C5" s="309" t="s">
        <v>10</v>
      </c>
      <c r="D5" s="246" t="s">
        <v>11</v>
      </c>
      <c r="E5" s="309" t="s">
        <v>12</v>
      </c>
      <c r="F5" s="246" t="s">
        <v>13</v>
      </c>
      <c r="G5" s="229" t="s">
        <v>14</v>
      </c>
      <c r="H5" s="10" t="s">
        <v>15</v>
      </c>
      <c r="I5" s="229" t="s">
        <v>16</v>
      </c>
      <c r="J5" s="229" t="s">
        <v>17</v>
      </c>
      <c r="K5" s="229" t="s">
        <v>18</v>
      </c>
      <c r="L5" s="229" t="s">
        <v>19</v>
      </c>
      <c r="M5" s="310"/>
    </row>
    <row r="6" spans="1:13" s="7" customFormat="1" ht="21" x14ac:dyDescent="0.35">
      <c r="A6" s="311"/>
      <c r="B6" s="409"/>
      <c r="C6" s="311"/>
      <c r="D6" s="247" t="s">
        <v>20</v>
      </c>
      <c r="E6" s="311"/>
      <c r="F6" s="247"/>
      <c r="G6" s="12"/>
      <c r="H6" s="13" t="s">
        <v>21</v>
      </c>
      <c r="I6" s="230" t="s">
        <v>22</v>
      </c>
      <c r="J6" s="230"/>
      <c r="K6" s="230" t="s">
        <v>22</v>
      </c>
      <c r="L6" s="230"/>
      <c r="M6" s="311"/>
    </row>
    <row r="7" spans="1:13" s="7" customFormat="1" ht="21" x14ac:dyDescent="0.35">
      <c r="A7" s="229"/>
      <c r="B7" s="246"/>
      <c r="C7" s="229"/>
      <c r="D7" s="15"/>
      <c r="E7" s="229"/>
      <c r="F7" s="15"/>
      <c r="G7" s="16"/>
      <c r="H7" s="17"/>
      <c r="I7" s="229"/>
      <c r="J7" s="229"/>
      <c r="K7" s="229"/>
      <c r="L7" s="229"/>
      <c r="M7" s="229"/>
    </row>
    <row r="8" spans="1:13" s="7" customFormat="1" ht="21" x14ac:dyDescent="0.35">
      <c r="A8" s="229">
        <v>1</v>
      </c>
      <c r="B8" s="15" t="s">
        <v>312</v>
      </c>
      <c r="C8" s="229" t="s">
        <v>236</v>
      </c>
      <c r="D8" s="45" t="s">
        <v>237</v>
      </c>
      <c r="E8" s="21" t="s">
        <v>238</v>
      </c>
      <c r="F8" s="22">
        <v>44236</v>
      </c>
      <c r="G8" s="12" t="s">
        <v>154</v>
      </c>
      <c r="H8" s="29">
        <v>457841</v>
      </c>
      <c r="I8" s="24"/>
      <c r="J8" s="229"/>
      <c r="K8" s="229"/>
      <c r="L8" s="229"/>
      <c r="M8" s="229"/>
    </row>
    <row r="9" spans="1:13" s="7" customFormat="1" ht="21" x14ac:dyDescent="0.35">
      <c r="A9" s="229"/>
      <c r="B9" s="15"/>
      <c r="C9" s="238"/>
      <c r="D9" s="46"/>
      <c r="E9" s="21" t="s">
        <v>239</v>
      </c>
      <c r="F9" s="22"/>
      <c r="G9" s="12" t="s">
        <v>161</v>
      </c>
      <c r="H9" s="29"/>
      <c r="I9" s="26"/>
      <c r="J9" s="229"/>
      <c r="K9" s="229"/>
      <c r="L9" s="229"/>
      <c r="M9" s="229"/>
    </row>
    <row r="10" spans="1:13" s="7" customFormat="1" ht="21" x14ac:dyDescent="0.35">
      <c r="A10" s="229"/>
      <c r="B10" s="15"/>
      <c r="C10" s="238"/>
      <c r="D10" s="47"/>
      <c r="E10" s="21" t="s">
        <v>40</v>
      </c>
      <c r="F10" s="22"/>
      <c r="G10" s="12" t="s">
        <v>303</v>
      </c>
      <c r="H10" s="23"/>
      <c r="I10" s="26"/>
      <c r="J10" s="229"/>
      <c r="K10" s="229"/>
      <c r="L10" s="229"/>
      <c r="M10" s="229"/>
    </row>
    <row r="11" spans="1:13" s="7" customFormat="1" ht="21" x14ac:dyDescent="0.35">
      <c r="A11" s="229"/>
      <c r="B11" s="15"/>
      <c r="C11" s="238"/>
      <c r="D11" s="20"/>
      <c r="E11" s="21"/>
      <c r="F11" s="22"/>
      <c r="G11" s="75"/>
      <c r="H11" s="140"/>
      <c r="I11" s="24"/>
      <c r="J11" s="229"/>
      <c r="K11" s="229"/>
      <c r="L11" s="229"/>
      <c r="M11" s="229"/>
    </row>
    <row r="12" spans="1:13" s="7" customFormat="1" ht="21" x14ac:dyDescent="0.35">
      <c r="A12" s="229">
        <v>2</v>
      </c>
      <c r="B12" s="15" t="s">
        <v>313</v>
      </c>
      <c r="C12" s="238" t="s">
        <v>196</v>
      </c>
      <c r="D12" s="20" t="s">
        <v>181</v>
      </c>
      <c r="E12" s="21" t="s">
        <v>180</v>
      </c>
      <c r="F12" s="22">
        <v>44244</v>
      </c>
      <c r="G12" s="12" t="s">
        <v>154</v>
      </c>
      <c r="H12" s="29">
        <v>266799</v>
      </c>
      <c r="I12" s="26"/>
      <c r="J12" s="229"/>
      <c r="K12" s="229"/>
      <c r="L12" s="229"/>
      <c r="M12" s="229"/>
    </row>
    <row r="13" spans="1:13" s="7" customFormat="1" ht="21" x14ac:dyDescent="0.35">
      <c r="A13" s="229"/>
      <c r="B13" s="15"/>
      <c r="C13" s="238" t="s">
        <v>195</v>
      </c>
      <c r="D13" s="25"/>
      <c r="E13" s="21" t="s">
        <v>40</v>
      </c>
      <c r="F13" s="22"/>
      <c r="G13" s="12" t="s">
        <v>161</v>
      </c>
      <c r="H13" s="29"/>
      <c r="I13" s="24"/>
      <c r="J13" s="229"/>
      <c r="K13" s="229"/>
      <c r="L13" s="229"/>
      <c r="M13" s="229"/>
    </row>
    <row r="14" spans="1:13" s="7" customFormat="1" ht="21" x14ac:dyDescent="0.35">
      <c r="A14" s="229"/>
      <c r="B14" s="15"/>
      <c r="C14" s="19"/>
      <c r="D14" s="25"/>
      <c r="E14" s="21"/>
      <c r="F14" s="22"/>
      <c r="G14" s="12" t="s">
        <v>305</v>
      </c>
      <c r="H14" s="23"/>
      <c r="I14" s="26"/>
      <c r="J14" s="229"/>
      <c r="K14" s="229"/>
      <c r="L14" s="229"/>
      <c r="M14" s="229"/>
    </row>
    <row r="15" spans="1:13" s="7" customFormat="1" ht="21" x14ac:dyDescent="0.35">
      <c r="A15" s="229"/>
      <c r="B15" s="15"/>
      <c r="C15" s="229"/>
      <c r="D15" s="20"/>
      <c r="E15" s="135"/>
      <c r="F15" s="22"/>
      <c r="G15" s="75"/>
      <c r="H15" s="136"/>
      <c r="I15" s="24"/>
      <c r="J15" s="229"/>
      <c r="K15" s="229"/>
      <c r="L15" s="229"/>
      <c r="M15" s="229"/>
    </row>
    <row r="16" spans="1:13" s="7" customFormat="1" ht="21" x14ac:dyDescent="0.35">
      <c r="A16" s="229">
        <v>3</v>
      </c>
      <c r="B16" s="15" t="s">
        <v>314</v>
      </c>
      <c r="C16" s="169" t="s">
        <v>23</v>
      </c>
      <c r="D16" s="170" t="s">
        <v>24</v>
      </c>
      <c r="E16" s="171" t="s">
        <v>25</v>
      </c>
      <c r="F16" s="22">
        <v>44250</v>
      </c>
      <c r="G16" s="12" t="s">
        <v>154</v>
      </c>
      <c r="H16" s="29">
        <v>291122</v>
      </c>
      <c r="I16" s="24"/>
      <c r="J16" s="229"/>
      <c r="K16" s="229"/>
      <c r="L16" s="229"/>
      <c r="M16" s="229"/>
    </row>
    <row r="17" spans="1:13" s="7" customFormat="1" ht="21" x14ac:dyDescent="0.35">
      <c r="A17" s="229"/>
      <c r="B17" s="15"/>
      <c r="C17" s="169" t="s">
        <v>26</v>
      </c>
      <c r="D17" s="175"/>
      <c r="E17" s="171" t="s">
        <v>27</v>
      </c>
      <c r="F17" s="22"/>
      <c r="G17" s="12" t="s">
        <v>161</v>
      </c>
      <c r="H17" s="29"/>
      <c r="I17" s="24"/>
      <c r="J17" s="229"/>
      <c r="K17" s="229"/>
      <c r="L17" s="229"/>
      <c r="M17" s="229"/>
    </row>
    <row r="18" spans="1:13" s="7" customFormat="1" ht="21" x14ac:dyDescent="0.35">
      <c r="A18" s="229"/>
      <c r="B18" s="15"/>
      <c r="C18" s="174"/>
      <c r="D18" s="175"/>
      <c r="E18" s="171" t="s">
        <v>28</v>
      </c>
      <c r="F18" s="22"/>
      <c r="G18" s="12" t="s">
        <v>304</v>
      </c>
      <c r="H18" s="23"/>
      <c r="I18" s="26"/>
      <c r="J18" s="229"/>
      <c r="K18" s="229"/>
      <c r="L18" s="229"/>
      <c r="M18" s="229"/>
    </row>
    <row r="19" spans="1:13" s="157" customFormat="1" ht="23.25" customHeight="1" x14ac:dyDescent="0.35">
      <c r="A19" s="248"/>
      <c r="B19" s="185"/>
      <c r="C19" s="169"/>
      <c r="D19" s="170"/>
      <c r="E19" s="171"/>
      <c r="F19" s="22"/>
      <c r="G19" s="158"/>
      <c r="H19" s="172"/>
      <c r="I19" s="173"/>
      <c r="J19" s="167"/>
      <c r="K19" s="167"/>
      <c r="L19" s="167"/>
      <c r="M19" s="197"/>
    </row>
    <row r="20" spans="1:13" s="157" customFormat="1" ht="23.25" customHeight="1" x14ac:dyDescent="0.35">
      <c r="A20" s="248"/>
      <c r="B20" s="185"/>
      <c r="C20" s="169"/>
      <c r="D20" s="170"/>
      <c r="E20" s="171"/>
      <c r="F20" s="22"/>
      <c r="G20" s="158"/>
      <c r="H20" s="172"/>
      <c r="I20" s="173"/>
      <c r="J20" s="167"/>
      <c r="K20" s="167"/>
      <c r="L20" s="167"/>
      <c r="M20" s="197"/>
    </row>
    <row r="21" spans="1:13" s="157" customFormat="1" ht="23.25" customHeight="1" x14ac:dyDescent="0.35">
      <c r="A21" s="248"/>
      <c r="B21" s="185"/>
      <c r="C21" s="169"/>
      <c r="D21" s="170"/>
      <c r="E21" s="171"/>
      <c r="F21" s="22"/>
      <c r="G21" s="158"/>
      <c r="H21" s="172"/>
      <c r="I21" s="173"/>
      <c r="J21" s="167"/>
      <c r="K21" s="167"/>
      <c r="L21" s="167"/>
      <c r="M21" s="197"/>
    </row>
    <row r="22" spans="1:13" s="157" customFormat="1" ht="23.25" customHeight="1" x14ac:dyDescent="0.35">
      <c r="A22" s="248"/>
      <c r="B22" s="185"/>
      <c r="C22" s="169"/>
      <c r="D22" s="170"/>
      <c r="E22" s="171"/>
      <c r="F22" s="22"/>
      <c r="G22" s="158"/>
      <c r="H22" s="172"/>
      <c r="I22" s="173"/>
      <c r="J22" s="167"/>
      <c r="K22" s="167"/>
      <c r="L22" s="167"/>
      <c r="M22" s="197"/>
    </row>
    <row r="23" spans="1:13" s="157" customFormat="1" ht="23.25" customHeight="1" x14ac:dyDescent="0.35">
      <c r="A23" s="248"/>
      <c r="B23" s="185"/>
      <c r="C23" s="174"/>
      <c r="D23" s="175"/>
      <c r="E23" s="171"/>
      <c r="F23" s="176"/>
      <c r="G23" s="158"/>
      <c r="H23" s="172"/>
      <c r="I23" s="173"/>
      <c r="J23" s="167"/>
      <c r="K23" s="167"/>
      <c r="L23" s="167"/>
      <c r="M23" s="197"/>
    </row>
    <row r="24" spans="1:13" s="157" customFormat="1" ht="23.25" customHeight="1" x14ac:dyDescent="0.35">
      <c r="A24" s="248"/>
      <c r="B24" s="185"/>
      <c r="C24" s="174"/>
      <c r="D24" s="175"/>
      <c r="E24" s="171"/>
      <c r="F24" s="176"/>
      <c r="G24" s="158"/>
      <c r="H24" s="172"/>
      <c r="I24" s="173"/>
      <c r="J24" s="167"/>
      <c r="K24" s="167"/>
      <c r="L24" s="167"/>
      <c r="M24" s="197"/>
    </row>
    <row r="25" spans="1:13" s="157" customFormat="1" ht="23.25" customHeight="1" x14ac:dyDescent="0.35">
      <c r="A25" s="248"/>
      <c r="B25" s="185"/>
      <c r="C25" s="174"/>
      <c r="D25" s="175"/>
      <c r="E25" s="171"/>
      <c r="F25" s="176"/>
      <c r="G25" s="158"/>
      <c r="H25" s="172"/>
      <c r="I25" s="173"/>
      <c r="J25" s="167"/>
      <c r="K25" s="167"/>
      <c r="L25" s="167"/>
      <c r="M25" s="197"/>
    </row>
    <row r="26" spans="1:13" s="157" customFormat="1" ht="23.25" customHeight="1" x14ac:dyDescent="0.35">
      <c r="A26" s="198"/>
      <c r="B26" s="307" t="s">
        <v>150</v>
      </c>
      <c r="C26" s="375"/>
      <c r="D26" s="375"/>
      <c r="E26" s="375"/>
      <c r="F26" s="375"/>
      <c r="G26" s="375"/>
      <c r="H26" s="32">
        <f>SUM(H8:H25)</f>
        <v>1015762</v>
      </c>
      <c r="I26" s="199"/>
      <c r="J26" s="200"/>
      <c r="K26" s="200"/>
      <c r="L26" s="200"/>
      <c r="M26" s="200"/>
    </row>
    <row r="27" spans="1:13" s="166" customFormat="1" ht="23.25" customHeight="1" x14ac:dyDescent="0.35">
      <c r="A27" s="167">
        <v>2</v>
      </c>
      <c r="B27" s="168" t="s">
        <v>33</v>
      </c>
      <c r="C27" s="167" t="s">
        <v>34</v>
      </c>
      <c r="D27" s="177" t="s">
        <v>35</v>
      </c>
      <c r="E27" s="171" t="s">
        <v>36</v>
      </c>
      <c r="F27" s="176">
        <v>44027</v>
      </c>
      <c r="G27" s="158" t="s">
        <v>37</v>
      </c>
      <c r="H27" s="172">
        <v>102842</v>
      </c>
      <c r="I27" s="173"/>
      <c r="J27" s="167"/>
      <c r="K27" s="167"/>
      <c r="L27" s="167"/>
      <c r="M27" s="197"/>
    </row>
    <row r="28" spans="1:13" s="166" customFormat="1" ht="23.25" customHeight="1" x14ac:dyDescent="0.35">
      <c r="A28" s="167"/>
      <c r="B28" s="168"/>
      <c r="C28" s="169"/>
      <c r="D28" s="178"/>
      <c r="E28" s="171" t="s">
        <v>38</v>
      </c>
      <c r="F28" s="176"/>
      <c r="G28" s="158" t="s">
        <v>39</v>
      </c>
      <c r="H28" s="172"/>
      <c r="I28" s="173"/>
      <c r="J28" s="167"/>
      <c r="K28" s="167"/>
      <c r="L28" s="167"/>
      <c r="M28" s="197"/>
    </row>
    <row r="29" spans="1:13" s="166" customFormat="1" ht="23.25" customHeight="1" x14ac:dyDescent="0.35">
      <c r="A29" s="167"/>
      <c r="B29" s="168"/>
      <c r="C29" s="169"/>
      <c r="D29" s="179"/>
      <c r="E29" s="171" t="s">
        <v>40</v>
      </c>
      <c r="F29" s="176"/>
      <c r="G29" s="158" t="s">
        <v>41</v>
      </c>
      <c r="H29" s="172"/>
      <c r="I29" s="173"/>
      <c r="J29" s="167"/>
      <c r="K29" s="167"/>
      <c r="L29" s="167"/>
      <c r="M29" s="197"/>
    </row>
    <row r="30" spans="1:13" s="166" customFormat="1" ht="23.25" customHeight="1" x14ac:dyDescent="0.35">
      <c r="A30" s="167">
        <v>4</v>
      </c>
      <c r="B30" s="168" t="s">
        <v>29</v>
      </c>
      <c r="C30" s="169" t="s">
        <v>23</v>
      </c>
      <c r="D30" s="170" t="s">
        <v>24</v>
      </c>
      <c r="E30" s="171" t="s">
        <v>25</v>
      </c>
      <c r="F30" s="176">
        <v>44090</v>
      </c>
      <c r="G30" s="180" t="s">
        <v>30</v>
      </c>
      <c r="H30" s="181">
        <v>155333</v>
      </c>
      <c r="I30" s="182"/>
      <c r="J30" s="183"/>
      <c r="K30" s="183"/>
      <c r="L30" s="183"/>
      <c r="M30" s="183"/>
    </row>
    <row r="31" spans="1:13" s="166" customFormat="1" ht="23.25" customHeight="1" x14ac:dyDescent="0.35">
      <c r="A31" s="167"/>
      <c r="B31" s="168"/>
      <c r="C31" s="169" t="s">
        <v>26</v>
      </c>
      <c r="D31" s="175"/>
      <c r="E31" s="171" t="s">
        <v>27</v>
      </c>
      <c r="F31" s="176"/>
      <c r="G31" s="180" t="s">
        <v>31</v>
      </c>
      <c r="H31" s="181"/>
      <c r="I31" s="182"/>
      <c r="J31" s="183"/>
      <c r="K31" s="183"/>
      <c r="L31" s="183"/>
      <c r="M31" s="183"/>
    </row>
    <row r="32" spans="1:13" s="166" customFormat="1" ht="23.25" customHeight="1" x14ac:dyDescent="0.35">
      <c r="A32" s="167"/>
      <c r="B32" s="168"/>
      <c r="C32" s="174"/>
      <c r="D32" s="175"/>
      <c r="E32" s="171" t="s">
        <v>28</v>
      </c>
      <c r="F32" s="176"/>
      <c r="G32" s="158" t="s">
        <v>32</v>
      </c>
      <c r="H32" s="172"/>
      <c r="I32" s="184"/>
      <c r="J32" s="183"/>
      <c r="K32" s="183"/>
      <c r="L32" s="183"/>
      <c r="M32" s="183"/>
    </row>
    <row r="33" spans="1:13" x14ac:dyDescent="0.35">
      <c r="A33" s="35"/>
      <c r="B33" s="36"/>
      <c r="C33" s="52"/>
      <c r="D33" s="35"/>
      <c r="E33" s="36"/>
      <c r="F33" s="43"/>
      <c r="G33" s="36"/>
      <c r="H33" s="40"/>
      <c r="I33" s="43"/>
      <c r="J33" s="35"/>
      <c r="K33" s="35"/>
      <c r="L33" s="35"/>
      <c r="M33" s="35"/>
    </row>
    <row r="34" spans="1:13" x14ac:dyDescent="0.35">
      <c r="A34" s="35"/>
      <c r="B34" s="36"/>
      <c r="C34" s="36"/>
      <c r="D34" s="35"/>
      <c r="E34" s="36"/>
      <c r="F34" s="43"/>
      <c r="G34" s="36"/>
      <c r="H34" s="40"/>
      <c r="I34" s="48"/>
      <c r="J34" s="35"/>
      <c r="K34" s="35"/>
      <c r="L34" s="35"/>
      <c r="M34" s="35"/>
    </row>
    <row r="35" spans="1:13" x14ac:dyDescent="0.35">
      <c r="A35" s="35"/>
      <c r="B35" s="36"/>
      <c r="C35" s="36"/>
      <c r="D35" s="35"/>
      <c r="E35" s="36"/>
      <c r="F35" s="43"/>
      <c r="G35" s="36"/>
      <c r="H35" s="40"/>
      <c r="I35" s="36"/>
      <c r="J35" s="36"/>
      <c r="K35" s="36"/>
      <c r="L35" s="36"/>
      <c r="M35" s="36"/>
    </row>
    <row r="36" spans="1:13" x14ac:dyDescent="0.35">
      <c r="A36" s="35"/>
      <c r="B36" s="36"/>
      <c r="C36" s="36"/>
      <c r="D36" s="35"/>
      <c r="E36" s="36"/>
      <c r="F36" s="42"/>
      <c r="G36" s="36"/>
      <c r="H36" s="53"/>
      <c r="I36" s="36"/>
      <c r="J36" s="36"/>
      <c r="K36" s="36"/>
      <c r="L36" s="36"/>
      <c r="M36" s="36"/>
    </row>
    <row r="37" spans="1:13" x14ac:dyDescent="0.35">
      <c r="A37" s="35"/>
      <c r="B37" s="36"/>
      <c r="C37" s="36"/>
      <c r="D37" s="35"/>
      <c r="E37" s="36"/>
      <c r="F37" s="42"/>
      <c r="G37" s="36"/>
      <c r="H37" s="53"/>
      <c r="I37" s="36"/>
      <c r="J37" s="36"/>
      <c r="K37" s="36"/>
      <c r="L37" s="36"/>
      <c r="M37" s="36"/>
    </row>
    <row r="38" spans="1:13" x14ac:dyDescent="0.35">
      <c r="A38" s="35"/>
      <c r="B38" s="36"/>
      <c r="C38" s="36"/>
      <c r="D38" s="35"/>
      <c r="E38" s="36"/>
      <c r="F38" s="42"/>
      <c r="G38" s="36"/>
      <c r="H38" s="53"/>
      <c r="I38" s="36"/>
      <c r="J38" s="36"/>
      <c r="K38" s="36"/>
      <c r="L38" s="36"/>
      <c r="M38" s="36"/>
    </row>
  </sheetData>
  <mergeCells count="9">
    <mergeCell ref="B26:G26"/>
    <mergeCell ref="A1:M1"/>
    <mergeCell ref="A2:M2"/>
    <mergeCell ref="A4:A6"/>
    <mergeCell ref="B4:B6"/>
    <mergeCell ref="C4:E4"/>
    <mergeCell ref="M4:M6"/>
    <mergeCell ref="C5:C6"/>
    <mergeCell ref="E5:E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52" fitToHeight="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ข้อมูลสัญญาจ้าง-ก่อสร้าง ต.ค.63</vt:lpstr>
      <vt:lpstr>แบบ สขร. ต.ค. 63</vt:lpstr>
      <vt:lpstr>ข้อมูลสัญญาจ้าง-ก่อสร้าง พ.ย.63</vt:lpstr>
      <vt:lpstr>แบบ สขร. พ.ย. 63</vt:lpstr>
      <vt:lpstr>ข้อมูลสัญญาจ้าง-ก่อสร้าง ธ.ค.63</vt:lpstr>
      <vt:lpstr>แบบ สขร. ธ.ค. 63</vt:lpstr>
      <vt:lpstr>ข้อมูลสัญญาจ้าง-ก่อสร้าง ม.ค.64</vt:lpstr>
      <vt:lpstr>แบบ สขร. ม.ค. 64</vt:lpstr>
      <vt:lpstr>ข้อมูลสัญญาจ้าง-ก่อสร้าง ก.พ.64</vt:lpstr>
      <vt:lpstr>แบบ สขร. ก.พ. 64</vt:lpstr>
      <vt:lpstr>ข้อมูลสัญญาจ้าง-ก่อสร้าง มี.ค64</vt:lpstr>
      <vt:lpstr>แบบ สขร. มี.ค. 64</vt:lpstr>
      <vt:lpstr>ข้อมูลสัญญาจ้าง-ก่อสร้าง เม.ย64</vt:lpstr>
      <vt:lpstr>แบบ สขร. เม.ย. 64</vt:lpstr>
      <vt:lpstr>'ข้อมูลสัญญาจ้าง-ก่อสร้าง ก.พ.64'!Print_Area</vt:lpstr>
      <vt:lpstr>'ข้อมูลสัญญาจ้าง-ก่อสร้าง ต.ค.63'!Print_Area</vt:lpstr>
      <vt:lpstr>'ข้อมูลสัญญาจ้าง-ก่อสร้าง ธ.ค.63'!Print_Area</vt:lpstr>
      <vt:lpstr>'ข้อมูลสัญญาจ้าง-ก่อสร้าง พ.ย.63'!Print_Area</vt:lpstr>
      <vt:lpstr>'ข้อมูลสัญญาจ้าง-ก่อสร้าง ม.ค.64'!Print_Area</vt:lpstr>
      <vt:lpstr>'ข้อมูลสัญญาจ้าง-ก่อสร้าง มี.ค64'!Print_Area</vt:lpstr>
      <vt:lpstr>'ข้อมูลสัญญาจ้าง-ก่อสร้าง เม.ย64'!Print_Area</vt:lpstr>
      <vt:lpstr>'แบบ สขร. ก.พ. 64'!Print_Area</vt:lpstr>
      <vt:lpstr>'แบบ สขร. ต.ค. 63'!Print_Area</vt:lpstr>
      <vt:lpstr>'แบบ สขร. ธ.ค. 63'!Print_Area</vt:lpstr>
      <vt:lpstr>'แบบ สขร. พ.ย. 63'!Print_Area</vt:lpstr>
      <vt:lpstr>'แบบ สขร. ม.ค. 64'!Print_Area</vt:lpstr>
      <vt:lpstr>'แบบ สขร. มี.ค. 64'!Print_Area</vt:lpstr>
      <vt:lpstr>'แบบ สขร. เม.ย. 64'!Print_Area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พชรกรณฑ์ ภัคโชตานนท์</dc:creator>
  <cp:lastModifiedBy>พชรกรณฑ์ ภัคโชตานนท์</cp:lastModifiedBy>
  <cp:lastPrinted>2021-05-05T03:33:14Z</cp:lastPrinted>
  <dcterms:created xsi:type="dcterms:W3CDTF">2020-11-03T04:19:09Z</dcterms:created>
  <dcterms:modified xsi:type="dcterms:W3CDTF">2021-05-05T03:39:59Z</dcterms:modified>
</cp:coreProperties>
</file>