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05.135\Nicha\จัดซื้อ-จัดจ้าง\ปี 2564\รายงานประจำเดือน\"/>
    </mc:Choice>
  </mc:AlternateContent>
  <bookViews>
    <workbookView xWindow="0" yWindow="0" windowWidth="24000" windowHeight="9600" firstSheet="2" activeTab="4"/>
  </bookViews>
  <sheets>
    <sheet name="ข้อมูลสัญญาจ้าง-ก่อสร้าง ต.ค.63" sheetId="1" r:id="rId1"/>
    <sheet name="แบบ สขร. ต.ค. 63" sheetId="2" r:id="rId2"/>
    <sheet name="ข้อมูลสัญญาจ้าง-ก่อสร้าง พ.ย.63" sheetId="3" r:id="rId3"/>
    <sheet name="แบบ สขร. พ.ย. 63" sheetId="4" r:id="rId4"/>
    <sheet name="ข้อมูลสัญญาจ้าง-ก่อสร้าง ธ.ค.63" sheetId="5" r:id="rId5"/>
    <sheet name="แบบ สขร. ธ.ค. 63" sheetId="6" r:id="rId6"/>
  </sheets>
  <definedNames>
    <definedName name="_xlnm.Print_Area" localSheetId="0">'ข้อมูลสัญญาจ้าง-ก่อสร้าง ต.ค.63'!$A$1:$M$25</definedName>
    <definedName name="_xlnm.Print_Area" localSheetId="4">'ข้อมูลสัญญาจ้าง-ก่อสร้าง ธ.ค.63'!$A$1:$M$29</definedName>
    <definedName name="_xlnm.Print_Area" localSheetId="2">'ข้อมูลสัญญาจ้าง-ก่อสร้าง พ.ย.63'!$A$1:$M$25</definedName>
    <definedName name="_xlnm.Print_Area" localSheetId="1">'แบบ สขร. ต.ค. 63'!$A$1:$K$31</definedName>
    <definedName name="_xlnm.Print_Area" localSheetId="5">'แบบ สขร. ธ.ค. 63'!$A$1:$K$23</definedName>
    <definedName name="_xlnm.Print_Area" localSheetId="3">'แบบ สขร. พ.ย. 63'!$A$1:$K$19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6" l="1"/>
  <c r="H29" i="5" l="1"/>
  <c r="I40" i="6" l="1"/>
  <c r="I37" i="4" l="1"/>
  <c r="I19" i="4"/>
  <c r="H25" i="3"/>
  <c r="I31" i="2" l="1"/>
  <c r="I51" i="2"/>
  <c r="H25" i="1"/>
</calcChain>
</file>

<file path=xl/sharedStrings.xml><?xml version="1.0" encoding="utf-8"?>
<sst xmlns="http://schemas.openxmlformats.org/spreadsheetml/2006/main" count="607" uniqueCount="253">
  <si>
    <t>ทะเบียนข้อมูลสัญญาจ้าง (งานจ้างก่อสร้างและงานที่เกี่ยวข้อง) สำนักงานประปาสาขาทุ่งมหาเมฆ</t>
  </si>
  <si>
    <t>ลำดับที่</t>
  </si>
  <si>
    <t>เลขที่สัญญา</t>
  </si>
  <si>
    <t>รายละเอียดเกี่ยวกับคู่สัญญา</t>
  </si>
  <si>
    <t>วันที่</t>
  </si>
  <si>
    <t>รายการ</t>
  </si>
  <si>
    <t>จำนวนเงิน</t>
  </si>
  <si>
    <t>จำนวน</t>
  </si>
  <si>
    <t>สถานที่</t>
  </si>
  <si>
    <t>การจ่ายเงิน</t>
  </si>
  <si>
    <t>ชื่อ</t>
  </si>
  <si>
    <t>เลขประจำตัว</t>
  </si>
  <si>
    <t>ที่อยู่</t>
  </si>
  <si>
    <t>ทำสัญญา</t>
  </si>
  <si>
    <t>ซื้อ/จ้าง</t>
  </si>
  <si>
    <t>ตามสัญญา</t>
  </si>
  <si>
    <t>เริ่มต้น</t>
  </si>
  <si>
    <t>งวดการจ่าย</t>
  </si>
  <si>
    <t>สิ้นสุด</t>
  </si>
  <si>
    <t>ให้บริการ</t>
  </si>
  <si>
    <t>ผู้เสียภาษี</t>
  </si>
  <si>
    <t>(รวมภาษีมูลค่าเพิ่ม)</t>
  </si>
  <si>
    <t>สัญญา</t>
  </si>
  <si>
    <t>ห้างหุ้นส่วนจำกัด ดิลกพัฒนา</t>
  </si>
  <si>
    <t>0103522014846</t>
  </si>
  <si>
    <t xml:space="preserve">824 ซอยจรัญสนิทวงศ์ 65 </t>
  </si>
  <si>
    <t>เอนจิเนียริ่ง</t>
  </si>
  <si>
    <t>ถนนจรัญสนิทวงศ์ แขวงบางบำหรุ</t>
  </si>
  <si>
    <t>เขตบางพลัด กรุงเทพมหานคร</t>
  </si>
  <si>
    <t>สสท.(ธ) 10/2563</t>
  </si>
  <si>
    <t>งานวางท่อประปา, ย้ายแนวท่อประปา และงานที่เกี่ยวข้อง</t>
  </si>
  <si>
    <t>บริเวณหน้าอาคารดวงทิพย์ (รื้อถอน) ถนนสีลม</t>
  </si>
  <si>
    <t>สัญญาเลขที่ สสท.(ธ) 10/2563</t>
  </si>
  <si>
    <t>สสท.(ธ) 8/2563</t>
  </si>
  <si>
    <t>ห้างหุ้นส่วนจำกัด กุ๊ป กุ๊ป สุทธิ</t>
  </si>
  <si>
    <t>0103530016836</t>
  </si>
  <si>
    <t>469 ซอยบางระมาด 11 แขวงบางระมาด</t>
  </si>
  <si>
    <t>งานจ้างเหมาค่าแรงงานวางท่อประปา ในโครงการจัดสรร</t>
  </si>
  <si>
    <t>เขตตลิ่งชัน กรุงเทพมหานคร</t>
  </si>
  <si>
    <t>บริเวณโครงการ COTE MAISON RAMA III (Phase 4)</t>
  </si>
  <si>
    <t xml:space="preserve">กรุงเทพมหานคร </t>
  </si>
  <si>
    <t>ใกล้คลองหีบ ถนนนนทรี เลขที่ สสท.(ธ) 8/2563</t>
  </si>
  <si>
    <t>สำนักงานประปาสาขาทุ่งมหาเมฆ</t>
  </si>
  <si>
    <t>แบบ สขร.1</t>
  </si>
  <si>
    <t>งานจัดซื้อ/จัดจ้าง</t>
  </si>
  <si>
    <t>วงเงินงบประมาณ
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</si>
  <si>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</si>
  <si>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</si>
  <si>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</si>
  <si>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</si>
  <si>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
คัดเลือก</t>
  </si>
  <si>
    <t>เลขที่และวันที่ของสัญญาหรือข้อตกลง
ในการซื้อหรือจ้าง</t>
  </si>
  <si>
    <t>(ไม่รวมภาษีมูลค่าเพิ่ม)</t>
  </si>
  <si>
    <t>ผู้เสนอราคา</t>
  </si>
  <si>
    <t>ราคาที่เสนอ
(รวมภาษีมูลค่าเพิ่ม)</t>
  </si>
  <si>
    <t>ผู้ได้รับการคัดเลือก</t>
  </si>
  <si>
    <t>ราคาที่ตกลงซื้อ/จ้าง
(รวมภาษีมูลค่าเพิ่ม)</t>
  </si>
  <si>
    <t>เฉพาะเจาะจง</t>
  </si>
  <si>
    <t>เสนอราคาต่ำสุด</t>
  </si>
  <si>
    <t>และมีคุณสมบัติครบถ้วน</t>
  </si>
  <si>
    <t>เสนอราคารายเดียว</t>
  </si>
  <si>
    <t>มูลค่าตั้งแต่ 100,000 - 999,999 บาท ณ วันที่ทำสัญญา 1 - 31 ตุลาคม 2563</t>
  </si>
  <si>
    <t>สรุปผลการดำเนินการจัดซื้อจัดจ้างในรอบเดือน ตุลาคม 2563 (วิธีเฉพาะเจาะจง)</t>
  </si>
  <si>
    <t>วันที่ 31 ตุลาคม 2563</t>
  </si>
  <si>
    <t>.</t>
  </si>
  <si>
    <t>งานจ้างซ่อมท่อประปาแตกรั่ว พร้อมงานที่เกี่ยวข้อง</t>
  </si>
  <si>
    <t>e-bidding</t>
  </si>
  <si>
    <t>หจก. เกื้ออุไร</t>
  </si>
  <si>
    <t>พื้นที่สำนักงานประปาสาขาทุ่งมหาเมฆ</t>
  </si>
  <si>
    <t>รวมทั้งสิ้น 2 รายการ</t>
  </si>
  <si>
    <t>สรุปผลการดำเนินการจัดซื้อจัดจ้างในรอบเดือน ตุลาคม 2563 (วิธี e-bidding)</t>
  </si>
  <si>
    <t>งานซื้อพัดลมชนิดตั้งพื้น ขนาด 16 นิ้ว ของ สวป.กธบ.สสท.</t>
  </si>
  <si>
    <t>สัญญาเลขที่ สสท.(ซ) 1/2564</t>
  </si>
  <si>
    <t>หจก.พัฒนากิจซัพพลายส์ (2018)</t>
  </si>
  <si>
    <t>หจก.รวมใจสหกิจ</t>
  </si>
  <si>
    <t>หจก.เบญจวรรณพาณิชย์</t>
  </si>
  <si>
    <t>PO 3300045477</t>
  </si>
  <si>
    <t>ลงวันที่ 5 ตุลาคม 2563</t>
  </si>
  <si>
    <t>PO 3300045480</t>
  </si>
  <si>
    <t>งานซื้อล้อวัดระยะทาง จำนวน 1 อัน</t>
  </si>
  <si>
    <t>ของ สกส.กรร.สสท. สัญญาเลขที่ สสท.(ซ) 2/2564</t>
  </si>
  <si>
    <t>หจก.เทคโน เซอร์เวย์ (2012)</t>
  </si>
  <si>
    <t>หจก.ซี เอส ที อินสทรูเม้นท์ (ไทยแลนด์)</t>
  </si>
  <si>
    <t>บจก.กิจวิสัย</t>
  </si>
  <si>
    <t>บริเวณถนนรัชดาภิเษก (จากแยกทบ.555 ถึงหมู่บ้านเจฟ้อน)</t>
  </si>
  <si>
    <t>สัญญาเลขที่ สสท.(ธ) 11/2563</t>
  </si>
  <si>
    <t>บจก.ภูสุดา วิศวกรรม</t>
  </si>
  <si>
    <t>PO 3300045647</t>
  </si>
  <si>
    <t>ลงวันที่ 9 ตุลาคม 2563</t>
  </si>
  <si>
    <t>งานจ้างบำรุงรักษาเครื่องจัดระบบคิว ระยะเวลา 1 ปี</t>
  </si>
  <si>
    <t>ของ สสท. สัญญาเลขที่ สสท.(บ) 1/2564</t>
  </si>
  <si>
    <t>บจก.เดพ โซลูชั่น</t>
  </si>
  <si>
    <t>บจก.สมาร์ท อิเลคทริค คอนโทรล</t>
  </si>
  <si>
    <t>บมจ.ไลฟ์ โซลูชั่น ซิสเต็ม</t>
  </si>
  <si>
    <t>PO 3300045663</t>
  </si>
  <si>
    <t>ลงวันที่ 12 ตุลาคม 2563</t>
  </si>
  <si>
    <t>งานก่อสร้างวางท่อประปาในโครงการจัดสรร ติดตั้งหัวดับเพลิง</t>
  </si>
  <si>
    <t>และงานที่เกี่ยวข้อง พื้นที่สำนักงานประปาสาขาทุ่งมหาเมฆ</t>
  </si>
  <si>
    <t>สัญญสเลขที่ สสท.(ธ) 1/2564</t>
  </si>
  <si>
    <t>หจก.เกื้ออุไร</t>
  </si>
  <si>
    <t>PO 3300045746</t>
  </si>
  <si>
    <t>ลงวันที่ 15 ตุลาคม 2563</t>
  </si>
  <si>
    <t xml:space="preserve">งานปรับปรุงถอดเปลี่ยน ยก/ย้ายมาตรวัดน้ำ </t>
  </si>
  <si>
    <t>สัญญาเลขที่ สสท.ปบ. 01/2564</t>
  </si>
  <si>
    <t>หจก.เค.ที. เมนเดอร์</t>
  </si>
  <si>
    <t>PO 3300045767</t>
  </si>
  <si>
    <t>งานจ้างบำรุงรักษาลิฟต์โดยสาร ระยะเวลา 12 เดือน</t>
  </si>
  <si>
    <t>ของ สสท. (ตั้งแต่ ต.ค. 2563 - ก.ย. 2564)</t>
  </si>
  <si>
    <t>สัญญาเลขที่ สสท.(บ) 2/2564</t>
  </si>
  <si>
    <t>บจก.สยาม อินดัสเทรียล คอร์ปอเรชั่น</t>
  </si>
  <si>
    <t>บจก.สุวรรณภูมิ เอเลเวเทอร์</t>
  </si>
  <si>
    <t>หจก.ว.วริศ เอลิเวอเตอร์</t>
  </si>
  <si>
    <t>PO 3300045776</t>
  </si>
  <si>
    <t>ลงวันที่ 16 ตุลาคม 2563</t>
  </si>
  <si>
    <t>งานจ้างพิมพ์ใบแจ้งการอ่านมาตร (แบบ ร.3)</t>
  </si>
  <si>
    <t>ของ สอม.กรด.สสท. สํญญาเลขที่ สสท.(บ) 3/2564</t>
  </si>
  <si>
    <t>หจก.เซอร์วิส พริ้นติ้ง</t>
  </si>
  <si>
    <t>บจก.เคเอส การพิมพ์</t>
  </si>
  <si>
    <t>หจก.พิมพ์เจริญการพิมพ์</t>
  </si>
  <si>
    <t>PO 3300045904</t>
  </si>
  <si>
    <t>ลงวันที่ 26 ตุลาคม 2563</t>
  </si>
  <si>
    <t>รวมทั้งสิ้น 8 รายการ</t>
  </si>
  <si>
    <t>สัญญาเลขที่ สสท.(ซท) 1/2564</t>
  </si>
  <si>
    <t>PO 3300045281</t>
  </si>
  <si>
    <t>ลงวันที่ 1 คุลาคม 2563</t>
  </si>
  <si>
    <t>งานจ้างสำรวจหาจุดรั่วในระบบจ่ายน้ำ</t>
  </si>
  <si>
    <t>สัญญาเลขที่ สร.05-1(64)</t>
  </si>
  <si>
    <t>บจก.ไฮโดร อีควิปเมนท์ ซัพพลาย แอนด์ เซอร์วิส</t>
  </si>
  <si>
    <t>บจก.ไฮโดร เอ็นจิเนียริ่ง</t>
  </si>
  <si>
    <t>บจก.ไทยมิเตอร์</t>
  </si>
  <si>
    <t>PO 3300045297</t>
  </si>
  <si>
    <t>ลงวันที่ 1 ตุลาคม 2563</t>
  </si>
  <si>
    <t>สสท.(ธ) 11/2563</t>
  </si>
  <si>
    <t>สสท.(ธ) 1/2564</t>
  </si>
  <si>
    <t>บริษัท ภูสุดา วิศวกรรม จำกัด</t>
  </si>
  <si>
    <t>ห้างหุ้นส่วนจำกัด เกื้ออุไร</t>
  </si>
  <si>
    <t>0105548060626</t>
  </si>
  <si>
    <t>18/74 ซอยหมู่บ้านเสรี-อ่อนนุช</t>
  </si>
  <si>
    <t>ถนนสุขุมวิท 77 แขวงประเวศ</t>
  </si>
  <si>
    <t>เขตประเวศ กรุงเทพมหานคร</t>
  </si>
  <si>
    <t>0103525017846</t>
  </si>
  <si>
    <t>3828/4 ตรอกนอกเขต ถนนรัชดาภิเษก</t>
  </si>
  <si>
    <t>แขวงบางโคล่ เขตบางคอแหลม</t>
  </si>
  <si>
    <t>กรุงเทพฯ 10120</t>
  </si>
  <si>
    <t>สสท.ปบ. 01/2564</t>
  </si>
  <si>
    <t>ห้างหุ้นส่วนจำกัด เค.ที.เมนเดอร์</t>
  </si>
  <si>
    <t>0103541022948</t>
  </si>
  <si>
    <t xml:space="preserve">60 ซอยรามอินทรา 58 แยก 6 </t>
  </si>
  <si>
    <t>ถนนรามอินทรา แขวงรามอินทรา</t>
  </si>
  <si>
    <t>เขตคันนายาว กรุงเทพฯ 10230</t>
  </si>
  <si>
    <t>รวมทั้งสิ้น 3 งาน</t>
  </si>
  <si>
    <t>สรุปผลการดำเนินการจัดซื้อจัดจ้างในรอบเดือน พฤศจิกายน 2563 (วิธีเฉพาะเจาะจง)</t>
  </si>
  <si>
    <t>วันที่ 30 พฤศจิกายน 2563</t>
  </si>
  <si>
    <t>สรุปผลการดำเนินการจัดซื้อจัดจ้างในรอบเดือน พฤศจิกายน 2563 (วิธี e-bidding)</t>
  </si>
  <si>
    <t>งานจ้างก่อสร้างวางท่อประปา และงานที่เกี่ยวข้อง</t>
  </si>
  <si>
    <t>(กรณีเร่งด่วน) พื้นที่เขตสาทร และเขตยานนาวา</t>
  </si>
  <si>
    <t>สัญญาเลขที่ สสท.(ก) 2/2564</t>
  </si>
  <si>
    <t>บจก.โอสิริแอนด์ซันส์</t>
  </si>
  <si>
    <t>PO 3300046199</t>
  </si>
  <si>
    <t>ลงวันที่ 9 พฤศจิกายน 2563</t>
  </si>
  <si>
    <t>รวมทั้งสิ้น 1 รายการ</t>
  </si>
  <si>
    <t>ด้านลดน้ำสูญเสีย พื้นที่สำนักงานประปาสาขาทุ่งมหาเมฆ</t>
  </si>
  <si>
    <t>สัญญาเลขที่ ป.05-02(64)</t>
  </si>
  <si>
    <t>หจก.กุ๊ป กุ๊ป สุทธิ</t>
  </si>
  <si>
    <t>PO 3300046245</t>
  </si>
  <si>
    <t>ลงวันที่ 11 พฤศจิกายน 2563</t>
  </si>
  <si>
    <t>สัญญาเลขที่ ป.05-03(64)</t>
  </si>
  <si>
    <t>บจก.ดี ลัคกี้ อินเตอร์พริ้นติ้ง แอนด์ เซอร์วิส</t>
  </si>
  <si>
    <t>PO 3300046241</t>
  </si>
  <si>
    <t>งานจ้างซ่อมแซมอุปกรณ์ประกอบตู้ไฟฟ้า และปรับปรุง</t>
  </si>
  <si>
    <t>ระบบกราวด์ สำนักงานประปาสาขาทุ่งมหาเมฆ</t>
  </si>
  <si>
    <t>สัญญาเลขที่ สสท.(บ) 4/2564</t>
  </si>
  <si>
    <t>การไฟฟ้าส่วนภูมิภาค</t>
  </si>
  <si>
    <t>PO 3300046443</t>
  </si>
  <si>
    <t>ลงวันที่ 25 พฤศจิกายน 2563</t>
  </si>
  <si>
    <t>สัญญาเลขที่ ป.05-08(64)</t>
  </si>
  <si>
    <t>บจก.ภัทรสิน คอนสรัคชั่น แอนด์ เซอร์วิส (2547)</t>
  </si>
  <si>
    <t>PO 3300046466</t>
  </si>
  <si>
    <t>ลงวันที่ 26 พฤศจิกายน 2563</t>
  </si>
  <si>
    <t>รวมทั้งสิ้น 4 รายการ</t>
  </si>
  <si>
    <t>32/164 หมู่ที่ 8 แขวงท่าแร้ง เขตบางเขน</t>
  </si>
  <si>
    <t>0105547065519</t>
  </si>
  <si>
    <t>ป.05-08(64)</t>
  </si>
  <si>
    <t>210/14 ซอยงามวงศ์วาน 45 (ชัยเกียรติ 2)</t>
  </si>
  <si>
    <t xml:space="preserve">แขวงทุ่งสองห้อง เขตหลักสี่ </t>
  </si>
  <si>
    <t>0105550071214</t>
  </si>
  <si>
    <t>ป.05-03(64)</t>
  </si>
  <si>
    <t>ป.05-02(64)</t>
  </si>
  <si>
    <t>มูลค่าตั้งแต่ 100,000 - 999,999 บาท ณ วันที่ทำสัญญา 1 - 30 พฤศจิกายน 2563</t>
  </si>
  <si>
    <t>14/55 ซอยปริยานนท์ ถนนสาธุประดิษฐ์</t>
  </si>
  <si>
    <t>แขวงบางโพงพาง เขตยานนาวา</t>
  </si>
  <si>
    <t xml:space="preserve"> กรุงเทพมหานคร</t>
  </si>
  <si>
    <t>0105524000089</t>
  </si>
  <si>
    <t>บริษัท โอสิริแอนด์ซันส์ จำกัด</t>
  </si>
  <si>
    <t>บริษัท ดี ลัคกี้ อินเตอร์พริ้นติ้ง</t>
  </si>
  <si>
    <t>แอนด์ เซอร์วิส จำกัด</t>
  </si>
  <si>
    <t xml:space="preserve">บริษัท ภัทรสิน คอนสตรัคชั่น </t>
  </si>
  <si>
    <t>สสท.(ก) 2/2564</t>
  </si>
  <si>
    <t>รวมทั้งสิ้น 4 งาน</t>
  </si>
  <si>
    <t>สรุปผลการดำเนินการจัดซื้อจัดจ้างในรอบเดือน ธันวาคม 2563 (วิธีเฉพาะเจาะจง)</t>
  </si>
  <si>
    <t>วันที่ 31 ธันวาคม 2563</t>
  </si>
  <si>
    <t>งานซื้ออุปกรณ์พร้อมติดตั้งกล้องวงจรปิด (CCTV) เพิ่มเติม</t>
  </si>
  <si>
    <t>ของ สกล.สสท. จำนวน 4 ตัว</t>
  </si>
  <si>
    <t>สัญญาเลขที่ สสท.(ซ) 3/2564</t>
  </si>
  <si>
    <t>หจก.ที.พี. ออดิโอ</t>
  </si>
  <si>
    <t>หจก.บุรณพนธ์ ลิ้งค์</t>
  </si>
  <si>
    <t>บจก.เอวี. แอพพลาย</t>
  </si>
  <si>
    <t>PO 3300046592</t>
  </si>
  <si>
    <t>ลงวันที่ 2 ธันวาคม 2563</t>
  </si>
  <si>
    <t>สัญญาเลขที่ ป.05-09(64)</t>
  </si>
  <si>
    <t>หจก.ดิลกพัฒนา เอนจิเนียริ่ง</t>
  </si>
  <si>
    <t>PO 3300046736</t>
  </si>
  <si>
    <t>ลงวันที่ 9 ธันวาคม 2563</t>
  </si>
  <si>
    <t>สัญญาเลขที่ ป.05-11(64)</t>
  </si>
  <si>
    <t>บจก. ดี อี ซี เอ็ม</t>
  </si>
  <si>
    <t>PO 3300046818</t>
  </si>
  <si>
    <t>ลงวันที่ 16 ธันวาคม 2563</t>
  </si>
  <si>
    <t>งานจ้างก่อสร้างวางท่อประปาในโครงการจัดสรร</t>
  </si>
  <si>
    <t>และงานที่เกี่ยวข้อง บริเวณโครงการ สลิล ริเวอร์ไซต์</t>
  </si>
  <si>
    <t>(ซอยเจริญกรุง 72/1) ถนนเจริญกรุง พื้นที่สำนักงานประปา</t>
  </si>
  <si>
    <t>สาขาทุ่งมหาเมฆ สัญญาเลขที่ สสท.(ธ) 2/2564</t>
  </si>
  <si>
    <t>PO 3300046917</t>
  </si>
  <si>
    <t>ลงวันที่ 21 ธันวาคม 2563</t>
  </si>
  <si>
    <t>งานจ้างติดตั้งประปาใหม่ งานเพิ่ม/ลด ขนาดมาตรวัดน้ำ</t>
  </si>
  <si>
    <t>สัญญาเลขที่ สสท.(ตม) 1/2564</t>
  </si>
  <si>
    <t>PO 3300046589</t>
  </si>
  <si>
    <t>งานจ้างก่อสร้างวงาท่อประปา และงานที่เกี่ยวข้อง</t>
  </si>
  <si>
    <t>(กรณีเร่งด่วน) พื้นที่เขตบางรักและเขตบางคอแหลม</t>
  </si>
  <si>
    <t>สัญญาเลขที่ สสท.(ก) 1/2564</t>
  </si>
  <si>
    <t>บจก.ไทคูนวณิชย์</t>
  </si>
  <si>
    <t>PO 3300046761</t>
  </si>
  <si>
    <t>ลงวันที่ 14 ธันวาคม 2563</t>
  </si>
  <si>
    <t>สรุปผลการดำเนินการจัดซื้อจัดจ้างในรอบเดือน ธันวาคม 2563 (วิธี e-bidding)</t>
  </si>
  <si>
    <t>มูลค่าตั้งแต่ 100,000 - 999,999 บาท ณ วันที่ทำสัญญา 1 - 31 ธันวาคม 2563</t>
  </si>
  <si>
    <t>ป.05-09(64)</t>
  </si>
  <si>
    <t>ป.05-11(64)</t>
  </si>
  <si>
    <t>บริษัท ดี อี ซี เอ็ม จำกัด</t>
  </si>
  <si>
    <t>0105539112015</t>
  </si>
  <si>
    <t>65 ตรอกสี่แยกวัดดวงแข ถนนเจริญเมือง</t>
  </si>
  <si>
    <t>แขวงรองเมือง เขตปทุมวัน</t>
  </si>
  <si>
    <t>สสท.(ธ) 2/2564</t>
  </si>
  <si>
    <t>สสท.(ก) 1/2564</t>
  </si>
  <si>
    <t>บริษัท ไทคูนณิชย์ จำกัด</t>
  </si>
  <si>
    <t>0105538082490</t>
  </si>
  <si>
    <t>22 ซอยพระรามที่ 2 ซอย 24 แขวงบางมด</t>
  </si>
  <si>
    <t>เขตจอมทอง กรุงเทพมหานคร</t>
  </si>
  <si>
    <t>บจก.โอสิริแอนด์ซันด์</t>
  </si>
  <si>
    <t>PO 3300047040</t>
  </si>
  <si>
    <t>ลงวันที่ 25 ธันวาคม 2563</t>
  </si>
  <si>
    <t>สัญญาเลขที่ ป.05-16(64)</t>
  </si>
  <si>
    <t>รวมทั้งสิ้น 5 รายการ</t>
  </si>
  <si>
    <t>รวมทั้งสิ้น 5 งาน</t>
  </si>
  <si>
    <t>ป.05-16(64)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</si>
</sst>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[$-187041E]d\ mmm\ yy;@"/>
    <numFmt numFmtId="188" formatCode="_-* #,##0_-;\-* #,##0_-;_-* &quot;-&quot;??_-;_-@_-"/>
    <numFmt numFmtId="189" formatCode="[$-187041E]d\ mmm\ yy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u/>
      <sz val="16"/>
      <name val="TH SarabunPSK"/>
      <family val="2"/>
    </font>
    <font>
      <sz val="15"/>
      <color theme="1"/>
      <name val="TH SarabunPSK"/>
      <family val="2"/>
    </font>
    <font>
      <sz val="18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rgb="FF000000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4" fontId="5" fillId="0" borderId="7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" fontId="5" fillId="0" borderId="5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5" xfId="0" quotePrefix="1" applyFont="1" applyBorder="1" applyAlignment="1">
      <alignment horizontal="center"/>
    </xf>
    <xf numFmtId="0" fontId="4" fillId="0" borderId="4" xfId="0" applyFont="1" applyBorder="1"/>
    <xf numFmtId="187" fontId="4" fillId="0" borderId="0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187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187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4" fontId="4" fillId="0" borderId="4" xfId="1" applyNumberFormat="1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3" xfId="0" applyFont="1" applyBorder="1" applyAlignment="1"/>
    <xf numFmtId="4" fontId="6" fillId="0" borderId="3" xfId="0" applyNumberFormat="1" applyFont="1" applyBorder="1" applyAlignment="1">
      <alignment horizontal="center"/>
    </xf>
    <xf numFmtId="187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7" fillId="0" borderId="0" xfId="0" applyFont="1" applyBorder="1" applyAlignment="1">
      <alignment horizontal="center"/>
    </xf>
    <xf numFmtId="187" fontId="3" fillId="0" borderId="0" xfId="0" quotePrefix="1" applyNumberFormat="1" applyFont="1" applyBorder="1" applyAlignment="1">
      <alignment horizontal="center" vertical="center"/>
    </xf>
    <xf numFmtId="0" fontId="8" fillId="0" borderId="0" xfId="0" applyFont="1" applyBorder="1" applyAlignment="1">
      <alignment wrapText="1"/>
    </xf>
    <xf numFmtId="4" fontId="3" fillId="0" borderId="0" xfId="0" applyNumberFormat="1" applyFont="1" applyBorder="1" applyAlignment="1">
      <alignment horizontal="center"/>
    </xf>
    <xf numFmtId="187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87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9" fontId="4" fillId="0" borderId="0" xfId="0" applyNumberFormat="1" applyFont="1" applyBorder="1" applyAlignment="1">
      <alignment horizontal="center"/>
    </xf>
    <xf numFmtId="0" fontId="4" fillId="0" borderId="4" xfId="0" quotePrefix="1" applyFont="1" applyBorder="1" applyAlignment="1">
      <alignment horizontal="center" vertical="top"/>
    </xf>
    <xf numFmtId="0" fontId="4" fillId="0" borderId="4" xfId="0" applyFont="1" applyBorder="1" applyAlignment="1">
      <alignment horizontal="center"/>
    </xf>
    <xf numFmtId="187" fontId="3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" fontId="3" fillId="0" borderId="0" xfId="0" applyNumberFormat="1" applyFont="1" applyBorder="1" applyAlignment="1">
      <alignment horizontal="left"/>
    </xf>
    <xf numFmtId="49" fontId="3" fillId="0" borderId="0" xfId="0" quotePrefix="1" applyNumberFormat="1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4" fontId="3" fillId="0" borderId="0" xfId="0" applyNumberFormat="1" applyFont="1" applyBorder="1"/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4" fontId="9" fillId="0" borderId="3" xfId="1" applyNumberFormat="1" applyFont="1" applyBorder="1" applyAlignment="1">
      <alignment horizontal="center" vertical="center" wrapText="1"/>
    </xf>
    <xf numFmtId="4" fontId="9" fillId="0" borderId="3" xfId="1" applyNumberFormat="1" applyFont="1" applyBorder="1" applyAlignment="1">
      <alignment horizontal="center" vertical="center"/>
    </xf>
    <xf numFmtId="0" fontId="9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188" fontId="9" fillId="0" borderId="3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10" fillId="0" borderId="0" xfId="0" applyFont="1"/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4" fontId="4" fillId="0" borderId="6" xfId="1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4" fontId="4" fillId="0" borderId="6" xfId="1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4" fontId="9" fillId="0" borderId="4" xfId="1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" fontId="4" fillId="0" borderId="6" xfId="1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10" fillId="0" borderId="3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6" fillId="0" borderId="0" xfId="0" applyFont="1" applyBorder="1" applyAlignment="1">
      <alignment horizontal="center"/>
    </xf>
    <xf numFmtId="4" fontId="6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4" fillId="0" borderId="0" xfId="0" applyFont="1" applyFill="1" applyAlignment="1">
      <alignment horizontal="center"/>
    </xf>
    <xf numFmtId="4" fontId="4" fillId="0" borderId="0" xfId="1" applyNumberFormat="1" applyFont="1"/>
    <xf numFmtId="188" fontId="4" fillId="0" borderId="0" xfId="0" applyNumberFormat="1" applyFont="1"/>
    <xf numFmtId="4" fontId="4" fillId="0" borderId="0" xfId="0" applyNumberFormat="1" applyFont="1"/>
    <xf numFmtId="0" fontId="9" fillId="0" borderId="1" xfId="0" applyFont="1" applyBorder="1" applyAlignment="1">
      <alignment horizontal="center" vertical="center"/>
    </xf>
    <xf numFmtId="4" fontId="9" fillId="0" borderId="1" xfId="1" applyNumberFormat="1" applyFont="1" applyBorder="1" applyAlignment="1">
      <alignment horizontal="center" vertical="center" wrapText="1"/>
    </xf>
    <xf numFmtId="188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" fontId="12" fillId="0" borderId="1" xfId="1" applyNumberFormat="1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vertical="center" wrapText="1"/>
    </xf>
    <xf numFmtId="0" fontId="11" fillId="0" borderId="8" xfId="0" applyFont="1" applyBorder="1" applyAlignment="1">
      <alignment vertical="center"/>
    </xf>
    <xf numFmtId="4" fontId="11" fillId="0" borderId="5" xfId="1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/>
    </xf>
    <xf numFmtId="4" fontId="11" fillId="0" borderId="5" xfId="0" applyNumberFormat="1" applyFont="1" applyBorder="1" applyAlignment="1">
      <alignment vertical="center" wrapText="1"/>
    </xf>
    <xf numFmtId="4" fontId="11" fillId="0" borderId="4" xfId="1" applyNumberFormat="1" applyFont="1" applyBorder="1" applyAlignment="1">
      <alignment horizontal="center" vertical="center" wrapText="1"/>
    </xf>
    <xf numFmtId="0" fontId="4" fillId="0" borderId="13" xfId="0" applyFont="1" applyFill="1" applyBorder="1" applyAlignment="1">
      <alignment vertical="center"/>
    </xf>
    <xf numFmtId="4" fontId="6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9" fillId="0" borderId="4" xfId="0" applyFont="1" applyFill="1" applyBorder="1" applyAlignment="1">
      <alignment horizontal="center" vertical="center" wrapText="1"/>
    </xf>
    <xf numFmtId="4" fontId="9" fillId="0" borderId="4" xfId="1" applyNumberFormat="1" applyFont="1" applyFill="1" applyBorder="1" applyAlignment="1">
      <alignment horizontal="center" vertical="center"/>
    </xf>
    <xf numFmtId="4" fontId="4" fillId="0" borderId="4" xfId="1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1" applyNumberFormat="1" applyFont="1" applyFill="1" applyBorder="1" applyAlignment="1">
      <alignment horizontal="center" vertical="center"/>
    </xf>
    <xf numFmtId="4" fontId="9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" fontId="9" fillId="0" borderId="4" xfId="1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188" fontId="9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1" fillId="0" borderId="1" xfId="0" applyFont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4" fontId="9" fillId="0" borderId="4" xfId="1" applyNumberFormat="1" applyFont="1" applyFill="1" applyBorder="1" applyAlignment="1">
      <alignment vertical="center"/>
    </xf>
    <xf numFmtId="4" fontId="4" fillId="0" borderId="4" xfId="1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4" fontId="4" fillId="0" borderId="5" xfId="1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4" fontId="4" fillId="0" borderId="5" xfId="1" applyNumberFormat="1" applyFont="1" applyFill="1" applyBorder="1" applyAlignment="1">
      <alignment horizontal="center" vertical="center"/>
    </xf>
    <xf numFmtId="4" fontId="4" fillId="0" borderId="5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88" fontId="9" fillId="0" borderId="3" xfId="0" applyNumberFormat="1" applyFont="1" applyBorder="1" applyAlignment="1">
      <alignment horizontal="center" vertical="center"/>
    </xf>
    <xf numFmtId="4" fontId="9" fillId="0" borderId="1" xfId="1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4" fontId="4" fillId="0" borderId="4" xfId="1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/>
    </xf>
    <xf numFmtId="0" fontId="14" fillId="0" borderId="0" xfId="0" applyFont="1" applyAlignment="1"/>
    <xf numFmtId="0" fontId="13" fillId="0" borderId="17" xfId="0" applyFont="1" applyBorder="1" applyAlignment="1">
      <alignment vertical="center"/>
    </xf>
    <xf numFmtId="4" fontId="6" fillId="0" borderId="21" xfId="0" applyNumberFormat="1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2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0" xfId="0" applyFont="1" applyAlignment="1"/>
    <xf numFmtId="0" fontId="13" fillId="0" borderId="17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0" fontId="13" fillId="0" borderId="18" xfId="0" quotePrefix="1" applyFont="1" applyBorder="1" applyAlignment="1">
      <alignment horizontal="center"/>
    </xf>
    <xf numFmtId="0" fontId="13" fillId="0" borderId="17" xfId="0" applyFont="1" applyBorder="1"/>
    <xf numFmtId="4" fontId="13" fillId="0" borderId="18" xfId="0" applyNumberFormat="1" applyFont="1" applyBorder="1" applyAlignment="1">
      <alignment horizontal="center" vertical="center"/>
    </xf>
    <xf numFmtId="189" fontId="13" fillId="0" borderId="17" xfId="0" applyNumberFormat="1" applyFont="1" applyBorder="1" applyAlignment="1">
      <alignment horizontal="center" vertical="center"/>
    </xf>
    <xf numFmtId="0" fontId="13" fillId="0" borderId="17" xfId="0" applyFont="1" applyBorder="1" applyAlignment="1">
      <alignment vertical="center" wrapText="1"/>
    </xf>
    <xf numFmtId="0" fontId="13" fillId="0" borderId="18" xfId="0" applyFont="1" applyBorder="1" applyAlignment="1">
      <alignment horizontal="center"/>
    </xf>
    <xf numFmtId="189" fontId="13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/>
    </xf>
    <xf numFmtId="0" fontId="13" fillId="0" borderId="17" xfId="0" applyFont="1" applyBorder="1" applyAlignment="1">
      <alignment horizontal="center" vertical="top"/>
    </xf>
    <xf numFmtId="0" fontId="13" fillId="0" borderId="17" xfId="0" applyFont="1" applyBorder="1" applyAlignment="1">
      <alignment horizontal="center"/>
    </xf>
    <xf numFmtId="0" fontId="13" fillId="0" borderId="22" xfId="0" applyFont="1" applyBorder="1" applyAlignment="1">
      <alignment vertical="center"/>
    </xf>
    <xf numFmtId="4" fontId="13" fillId="0" borderId="17" xfId="0" applyNumberFormat="1" applyFont="1" applyBorder="1" applyAlignment="1">
      <alignment horizontal="center" vertical="center"/>
    </xf>
    <xf numFmtId="18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189" fontId="8" fillId="0" borderId="0" xfId="0" applyNumberFormat="1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/>
    <xf numFmtId="0" fontId="10" fillId="0" borderId="25" xfId="0" applyFont="1" applyBorder="1" applyAlignment="1">
      <alignment horizontal="center" vertical="center"/>
    </xf>
    <xf numFmtId="0" fontId="13" fillId="0" borderId="27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3" fillId="0" borderId="23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26" xfId="0" applyFont="1" applyBorder="1" applyAlignment="1">
      <alignment vertical="center"/>
    </xf>
    <xf numFmtId="0" fontId="12" fillId="0" borderId="0" xfId="0" applyFont="1" applyBorder="1" applyAlignment="1">
      <alignment horizontal="center"/>
    </xf>
    <xf numFmtId="0" fontId="13" fillId="0" borderId="30" xfId="0" applyFont="1" applyBorder="1" applyAlignment="1">
      <alignment horizontal="center" vertical="center"/>
    </xf>
    <xf numFmtId="0" fontId="13" fillId="0" borderId="3" xfId="0" applyFont="1" applyBorder="1"/>
    <xf numFmtId="189" fontId="13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" fontId="12" fillId="0" borderId="10" xfId="0" applyNumberFormat="1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4" fontId="9" fillId="0" borderId="1" xfId="1" applyNumberFormat="1" applyFont="1" applyFill="1" applyBorder="1" applyAlignment="1">
      <alignment horizontal="center" vertical="center"/>
    </xf>
    <xf numFmtId="4" fontId="9" fillId="0" borderId="4" xfId="1" applyNumberFormat="1" applyFont="1" applyFill="1" applyBorder="1" applyAlignment="1">
      <alignment horizontal="center" vertical="center"/>
    </xf>
    <xf numFmtId="4" fontId="9" fillId="0" borderId="6" xfId="1" applyNumberFormat="1" applyFont="1" applyFill="1" applyBorder="1" applyAlignment="1">
      <alignment horizontal="center" vertical="center"/>
    </xf>
    <xf numFmtId="4" fontId="9" fillId="0" borderId="1" xfId="1" applyNumberFormat="1" applyFont="1" applyFill="1" applyBorder="1" applyAlignment="1">
      <alignment horizontal="center" vertical="center" wrapText="1"/>
    </xf>
    <xf numFmtId="4" fontId="9" fillId="0" borderId="4" xfId="1" applyNumberFormat="1" applyFont="1" applyFill="1" applyBorder="1" applyAlignment="1">
      <alignment horizontal="center" vertical="center" wrapText="1"/>
    </xf>
    <xf numFmtId="4" fontId="9" fillId="0" borderId="6" xfId="1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4" fontId="9" fillId="0" borderId="1" xfId="1" applyNumberFormat="1" applyFont="1" applyBorder="1" applyAlignment="1">
      <alignment horizontal="center" vertical="center"/>
    </xf>
    <xf numFmtId="4" fontId="9" fillId="0" borderId="4" xfId="1" applyNumberFormat="1" applyFont="1" applyBorder="1" applyAlignment="1">
      <alignment horizontal="center" vertical="center"/>
    </xf>
    <xf numFmtId="4" fontId="9" fillId="0" borderId="6" xfId="1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center" vertical="center" wrapText="1"/>
    </xf>
    <xf numFmtId="4" fontId="11" fillId="0" borderId="7" xfId="0" applyNumberFormat="1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4" fontId="12" fillId="0" borderId="1" xfId="1" applyNumberFormat="1" applyFont="1" applyBorder="1" applyAlignment="1">
      <alignment horizontal="center" vertical="center" wrapText="1"/>
    </xf>
    <xf numFmtId="4" fontId="12" fillId="0" borderId="4" xfId="1" applyNumberFormat="1" applyFont="1" applyBorder="1" applyAlignment="1">
      <alignment horizontal="center" vertical="center" wrapText="1"/>
    </xf>
    <xf numFmtId="4" fontId="12" fillId="0" borderId="6" xfId="1" applyNumberFormat="1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188" fontId="9" fillId="0" borderId="3" xfId="0" applyNumberFormat="1" applyFont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 wrapText="1"/>
    </xf>
    <xf numFmtId="4" fontId="9" fillId="0" borderId="10" xfId="1" applyNumberFormat="1" applyFont="1" applyBorder="1" applyAlignment="1">
      <alignment horizontal="center" vertical="center" wrapText="1"/>
    </xf>
    <xf numFmtId="4" fontId="9" fillId="0" borderId="4" xfId="1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" fontId="9" fillId="0" borderId="1" xfId="1" applyNumberFormat="1" applyFont="1" applyBorder="1" applyAlignment="1">
      <alignment horizontal="center" vertical="center" wrapText="1"/>
    </xf>
    <xf numFmtId="4" fontId="9" fillId="0" borderId="6" xfId="1" applyNumberFormat="1" applyFont="1" applyBorder="1" applyAlignment="1">
      <alignment horizontal="center" vertical="center" wrapText="1"/>
    </xf>
    <xf numFmtId="4" fontId="11" fillId="0" borderId="5" xfId="0" applyNumberFormat="1" applyFont="1" applyBorder="1" applyAlignment="1">
      <alignment horizontal="center" vertical="center" wrapText="1"/>
    </xf>
    <xf numFmtId="4" fontId="12" fillId="0" borderId="10" xfId="1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15" fillId="0" borderId="3" xfId="0" applyFont="1" applyBorder="1"/>
    <xf numFmtId="0" fontId="12" fillId="0" borderId="24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4" fontId="12" fillId="0" borderId="24" xfId="0" applyNumberFormat="1" applyFont="1" applyBorder="1" applyAlignment="1">
      <alignment horizontal="center" vertical="center" wrapText="1"/>
    </xf>
    <xf numFmtId="4" fontId="12" fillId="0" borderId="17" xfId="0" applyNumberFormat="1" applyFont="1" applyBorder="1" applyAlignment="1">
      <alignment horizontal="center" vertical="center" wrapText="1"/>
    </xf>
    <xf numFmtId="4" fontId="12" fillId="0" borderId="19" xfId="0" applyNumberFormat="1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4" fontId="9" fillId="0" borderId="1" xfId="0" applyNumberFormat="1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" fontId="4" fillId="0" borderId="1" xfId="2" applyNumberFormat="1" applyFont="1" applyBorder="1" applyAlignment="1">
      <alignment horizontal="center" vertical="center" wrapText="1"/>
    </xf>
    <xf numFmtId="0" fontId="4" fillId="0" borderId="4" xfId="2" applyNumberFormat="1" applyFont="1" applyBorder="1" applyAlignment="1">
      <alignment horizontal="center" vertical="center" wrapText="1"/>
    </xf>
    <xf numFmtId="0" fontId="4" fillId="0" borderId="6" xfId="2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/>
    </xf>
    <xf numFmtId="4" fontId="11" fillId="0" borderId="4" xfId="0" applyNumberFormat="1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4" fontId="11" fillId="0" borderId="29" xfId="0" applyNumberFormat="1" applyFont="1" applyBorder="1" applyAlignment="1">
      <alignment horizontal="center" vertical="center"/>
    </xf>
    <xf numFmtId="4" fontId="11" fillId="0" borderId="18" xfId="0" applyNumberFormat="1" applyFont="1" applyBorder="1" applyAlignment="1">
      <alignment horizontal="center" vertical="center"/>
    </xf>
    <xf numFmtId="4" fontId="11" fillId="0" borderId="20" xfId="0" applyNumberFormat="1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4" fontId="12" fillId="0" borderId="24" xfId="0" applyNumberFormat="1" applyFont="1" applyBorder="1" applyAlignment="1">
      <alignment horizontal="center" vertical="center"/>
    </xf>
    <xf numFmtId="4" fontId="12" fillId="0" borderId="17" xfId="0" applyNumberFormat="1" applyFont="1" applyBorder="1" applyAlignment="1">
      <alignment horizontal="center" vertical="center"/>
    </xf>
    <xf numFmtId="4" fontId="12" fillId="0" borderId="19" xfId="0" applyNumberFormat="1" applyFont="1" applyBorder="1" applyAlignment="1">
      <alignment horizontal="center" vertical="center"/>
    </xf>
  </cellXfs>
  <cellStyles count="3">
    <cellStyle name="Comma" xfId="2" builtinId="3"/>
    <cellStyle name="Comm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showWhiteSpace="0" view="pageBreakPreview" topLeftCell="A7" zoomScale="70" zoomScaleNormal="70" zoomScaleSheetLayoutView="70" zoomScalePageLayoutView="40" workbookViewId="0">
      <selection activeCell="B8" sqref="B8:G10"/>
    </sheetView>
  </sheetViews>
  <sheetFormatPr defaultColWidth="9" defaultRowHeight="23.25" x14ac:dyDescent="0.35"/>
  <cols>
    <col min="1" max="1" width="6.875" style="2" customWidth="1"/>
    <col min="2" max="2" width="17" style="1" customWidth="1"/>
    <col min="3" max="3" width="27.125" style="1" customWidth="1"/>
    <col min="4" max="4" width="19.75" style="2" customWidth="1"/>
    <col min="5" max="5" width="31.125" style="1" customWidth="1"/>
    <col min="6" max="6" width="13.375" style="3" customWidth="1"/>
    <col min="7" max="7" width="43.875" style="1" customWidth="1"/>
    <col min="8" max="8" width="13.125" style="4" customWidth="1"/>
    <col min="9" max="9" width="11" style="1" customWidth="1"/>
    <col min="10" max="10" width="10.5" style="1" customWidth="1"/>
    <col min="11" max="11" width="10.25" style="1" customWidth="1"/>
    <col min="12" max="12" width="10" style="1" customWidth="1"/>
    <col min="13" max="13" width="10.375" style="1" customWidth="1"/>
    <col min="14" max="16384" width="9" style="1"/>
  </cols>
  <sheetData>
    <row r="1" spans="1:13" x14ac:dyDescent="0.35">
      <c r="A1" s="203" t="s">
        <v>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</row>
    <row r="2" spans="1:13" x14ac:dyDescent="0.35">
      <c r="A2" s="203" t="s">
        <v>61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</row>
    <row r="3" spans="1:13" ht="20.25" customHeight="1" x14ac:dyDescent="0.35"/>
    <row r="4" spans="1:13" s="7" customFormat="1" ht="21" x14ac:dyDescent="0.35">
      <c r="A4" s="204" t="s">
        <v>1</v>
      </c>
      <c r="B4" s="204" t="s">
        <v>2</v>
      </c>
      <c r="C4" s="207" t="s">
        <v>3</v>
      </c>
      <c r="D4" s="208"/>
      <c r="E4" s="208"/>
      <c r="F4" s="5" t="s">
        <v>4</v>
      </c>
      <c r="G4" s="5" t="s">
        <v>5</v>
      </c>
      <c r="H4" s="6" t="s">
        <v>6</v>
      </c>
      <c r="I4" s="5" t="s">
        <v>4</v>
      </c>
      <c r="J4" s="5" t="s">
        <v>7</v>
      </c>
      <c r="K4" s="5" t="s">
        <v>4</v>
      </c>
      <c r="L4" s="5" t="s">
        <v>8</v>
      </c>
      <c r="M4" s="204" t="s">
        <v>9</v>
      </c>
    </row>
    <row r="5" spans="1:13" s="7" customFormat="1" ht="21" x14ac:dyDescent="0.35">
      <c r="A5" s="205"/>
      <c r="B5" s="205"/>
      <c r="C5" s="204" t="s">
        <v>10</v>
      </c>
      <c r="D5" s="8" t="s">
        <v>11</v>
      </c>
      <c r="E5" s="204" t="s">
        <v>12</v>
      </c>
      <c r="F5" s="8" t="s">
        <v>13</v>
      </c>
      <c r="G5" s="9" t="s">
        <v>14</v>
      </c>
      <c r="H5" s="10" t="s">
        <v>15</v>
      </c>
      <c r="I5" s="9" t="s">
        <v>16</v>
      </c>
      <c r="J5" s="9" t="s">
        <v>17</v>
      </c>
      <c r="K5" s="9" t="s">
        <v>18</v>
      </c>
      <c r="L5" s="9" t="s">
        <v>19</v>
      </c>
      <c r="M5" s="205"/>
    </row>
    <row r="6" spans="1:13" s="7" customFormat="1" ht="21" x14ac:dyDescent="0.35">
      <c r="A6" s="206"/>
      <c r="B6" s="206"/>
      <c r="C6" s="206"/>
      <c r="D6" s="11" t="s">
        <v>20</v>
      </c>
      <c r="E6" s="206"/>
      <c r="F6" s="11"/>
      <c r="G6" s="12"/>
      <c r="H6" s="13" t="s">
        <v>21</v>
      </c>
      <c r="I6" s="14" t="s">
        <v>22</v>
      </c>
      <c r="J6" s="14"/>
      <c r="K6" s="14" t="s">
        <v>22</v>
      </c>
      <c r="L6" s="14"/>
      <c r="M6" s="206"/>
    </row>
    <row r="7" spans="1:13" s="7" customFormat="1" ht="21" x14ac:dyDescent="0.35">
      <c r="A7" s="9"/>
      <c r="B7" s="9"/>
      <c r="C7" s="9"/>
      <c r="D7" s="15"/>
      <c r="E7" s="9"/>
      <c r="F7" s="15"/>
      <c r="G7" s="16"/>
      <c r="H7" s="17"/>
      <c r="I7" s="9"/>
      <c r="J7" s="9"/>
      <c r="K7" s="9"/>
      <c r="L7" s="9"/>
      <c r="M7" s="9"/>
    </row>
    <row r="8" spans="1:13" s="7" customFormat="1" ht="21" x14ac:dyDescent="0.35">
      <c r="A8" s="9">
        <v>1</v>
      </c>
      <c r="B8" s="18" t="s">
        <v>132</v>
      </c>
      <c r="C8" s="27" t="s">
        <v>134</v>
      </c>
      <c r="D8" s="20" t="s">
        <v>136</v>
      </c>
      <c r="E8" s="21" t="s">
        <v>137</v>
      </c>
      <c r="F8" s="22">
        <v>44113</v>
      </c>
      <c r="G8" s="28" t="s">
        <v>30</v>
      </c>
      <c r="H8" s="134">
        <v>471086</v>
      </c>
      <c r="I8" s="24"/>
      <c r="J8" s="9"/>
      <c r="K8" s="9"/>
      <c r="L8" s="9"/>
      <c r="M8" s="9"/>
    </row>
    <row r="9" spans="1:13" s="7" customFormat="1" ht="21" x14ac:dyDescent="0.35">
      <c r="A9" s="9"/>
      <c r="B9" s="18"/>
      <c r="C9" s="19"/>
      <c r="D9" s="25"/>
      <c r="E9" s="21" t="s">
        <v>138</v>
      </c>
      <c r="F9" s="22"/>
      <c r="G9" s="12" t="s">
        <v>84</v>
      </c>
      <c r="H9" s="76"/>
      <c r="I9" s="26"/>
      <c r="J9" s="9"/>
      <c r="K9" s="9"/>
      <c r="L9" s="9"/>
      <c r="M9" s="9"/>
    </row>
    <row r="10" spans="1:13" s="7" customFormat="1" ht="21" x14ac:dyDescent="0.35">
      <c r="A10" s="9"/>
      <c r="B10" s="18"/>
      <c r="C10" s="19"/>
      <c r="D10" s="25"/>
      <c r="E10" s="21" t="s">
        <v>139</v>
      </c>
      <c r="F10" s="22"/>
      <c r="G10" s="75" t="s">
        <v>85</v>
      </c>
      <c r="H10" s="76"/>
      <c r="I10" s="26"/>
      <c r="J10" s="9"/>
      <c r="K10" s="9"/>
      <c r="L10" s="9"/>
      <c r="M10" s="9"/>
    </row>
    <row r="11" spans="1:13" s="7" customFormat="1" ht="21" x14ac:dyDescent="0.35">
      <c r="A11" s="9"/>
      <c r="B11" s="18"/>
      <c r="C11" s="19"/>
      <c r="D11" s="25"/>
      <c r="E11" s="21"/>
      <c r="F11" s="22"/>
      <c r="G11" s="12"/>
      <c r="H11" s="23"/>
      <c r="I11" s="26"/>
      <c r="J11" s="9"/>
      <c r="K11" s="9"/>
      <c r="L11" s="9"/>
      <c r="M11" s="9"/>
    </row>
    <row r="12" spans="1:13" s="7" customFormat="1" ht="21" x14ac:dyDescent="0.35">
      <c r="A12" s="9">
        <v>2</v>
      </c>
      <c r="B12" s="18" t="s">
        <v>133</v>
      </c>
      <c r="C12" s="27" t="s">
        <v>135</v>
      </c>
      <c r="D12" s="20" t="s">
        <v>140</v>
      </c>
      <c r="E12" s="21" t="s">
        <v>141</v>
      </c>
      <c r="F12" s="22">
        <v>44119</v>
      </c>
      <c r="G12" s="132" t="s">
        <v>96</v>
      </c>
      <c r="H12" s="117">
        <v>492265</v>
      </c>
      <c r="I12" s="24"/>
      <c r="J12" s="9"/>
      <c r="K12" s="9"/>
      <c r="L12" s="9"/>
      <c r="M12" s="9"/>
    </row>
    <row r="13" spans="1:13" s="7" customFormat="1" ht="21" x14ac:dyDescent="0.35">
      <c r="A13" s="9"/>
      <c r="B13" s="18"/>
      <c r="C13" s="19"/>
      <c r="D13" s="25"/>
      <c r="E13" s="21" t="s">
        <v>142</v>
      </c>
      <c r="F13" s="22"/>
      <c r="G13" s="75" t="s">
        <v>97</v>
      </c>
      <c r="H13" s="133"/>
      <c r="I13" s="26"/>
      <c r="J13" s="9"/>
      <c r="K13" s="9"/>
      <c r="L13" s="9"/>
      <c r="M13" s="9"/>
    </row>
    <row r="14" spans="1:13" s="7" customFormat="1" ht="21" x14ac:dyDescent="0.35">
      <c r="A14" s="9"/>
      <c r="B14" s="18"/>
      <c r="C14" s="19"/>
      <c r="D14" s="25"/>
      <c r="E14" s="21" t="s">
        <v>143</v>
      </c>
      <c r="F14" s="22"/>
      <c r="G14" s="132" t="s">
        <v>98</v>
      </c>
      <c r="H14" s="133"/>
      <c r="I14" s="24"/>
      <c r="J14" s="9"/>
      <c r="K14" s="9"/>
      <c r="L14" s="9"/>
      <c r="M14" s="9"/>
    </row>
    <row r="15" spans="1:13" s="7" customFormat="1" ht="21" x14ac:dyDescent="0.35">
      <c r="A15" s="9"/>
      <c r="B15" s="18"/>
      <c r="C15" s="19"/>
      <c r="D15" s="25"/>
      <c r="E15" s="21"/>
      <c r="F15" s="22"/>
      <c r="G15" s="12"/>
      <c r="H15" s="23"/>
      <c r="I15" s="26"/>
      <c r="J15" s="9"/>
      <c r="K15" s="9"/>
      <c r="L15" s="9"/>
      <c r="M15" s="9"/>
    </row>
    <row r="16" spans="1:13" s="7" customFormat="1" ht="21" x14ac:dyDescent="0.35">
      <c r="A16" s="9">
        <v>3</v>
      </c>
      <c r="B16" s="18" t="s">
        <v>144</v>
      </c>
      <c r="C16" s="9" t="s">
        <v>145</v>
      </c>
      <c r="D16" s="20" t="s">
        <v>146</v>
      </c>
      <c r="E16" s="135" t="s">
        <v>147</v>
      </c>
      <c r="F16" s="22">
        <v>44119</v>
      </c>
      <c r="G16" s="75" t="s">
        <v>102</v>
      </c>
      <c r="H16" s="29">
        <v>427996.79</v>
      </c>
      <c r="I16" s="24"/>
      <c r="J16" s="9"/>
      <c r="K16" s="9"/>
      <c r="L16" s="9"/>
      <c r="M16" s="9"/>
    </row>
    <row r="17" spans="1:13" s="7" customFormat="1" ht="21" x14ac:dyDescent="0.35">
      <c r="A17" s="9"/>
      <c r="B17" s="18"/>
      <c r="C17" s="19"/>
      <c r="D17" s="25"/>
      <c r="E17" s="135" t="s">
        <v>148</v>
      </c>
      <c r="F17" s="22"/>
      <c r="G17" s="75" t="s">
        <v>97</v>
      </c>
      <c r="H17" s="29"/>
      <c r="I17" s="24"/>
      <c r="J17" s="9"/>
      <c r="K17" s="9"/>
      <c r="L17" s="9"/>
      <c r="M17" s="9"/>
    </row>
    <row r="18" spans="1:13" s="7" customFormat="1" ht="21" x14ac:dyDescent="0.35">
      <c r="A18" s="9"/>
      <c r="B18" s="18"/>
      <c r="C18" s="19"/>
      <c r="D18" s="25"/>
      <c r="E18" s="135" t="s">
        <v>149</v>
      </c>
      <c r="F18" s="22"/>
      <c r="G18" s="75" t="s">
        <v>103</v>
      </c>
      <c r="H18" s="136"/>
      <c r="I18" s="24"/>
      <c r="J18" s="9"/>
      <c r="K18" s="9"/>
      <c r="L18" s="9"/>
      <c r="M18" s="9"/>
    </row>
    <row r="19" spans="1:13" s="7" customFormat="1" ht="21" x14ac:dyDescent="0.35">
      <c r="A19" s="9"/>
      <c r="B19" s="18"/>
      <c r="C19" s="27"/>
      <c r="D19" s="30"/>
      <c r="E19" s="21"/>
      <c r="F19" s="22"/>
      <c r="G19" s="28"/>
      <c r="H19" s="29"/>
      <c r="I19" s="24"/>
      <c r="J19" s="9"/>
      <c r="K19" s="9"/>
      <c r="L19" s="9"/>
      <c r="M19" s="9"/>
    </row>
    <row r="20" spans="1:13" s="7" customFormat="1" ht="21" x14ac:dyDescent="0.35">
      <c r="A20" s="9"/>
      <c r="B20" s="18"/>
      <c r="C20" s="27"/>
      <c r="D20" s="30"/>
      <c r="E20" s="21"/>
      <c r="F20" s="22"/>
      <c r="G20" s="28"/>
      <c r="H20" s="29"/>
      <c r="I20" s="24"/>
      <c r="J20" s="9"/>
      <c r="K20" s="9"/>
      <c r="L20" s="9"/>
      <c r="M20" s="9"/>
    </row>
    <row r="21" spans="1:13" s="7" customFormat="1" ht="21" x14ac:dyDescent="0.35">
      <c r="A21" s="9"/>
      <c r="B21" s="18"/>
      <c r="C21" s="27"/>
      <c r="D21" s="20"/>
      <c r="E21" s="21"/>
      <c r="F21" s="22"/>
      <c r="G21" s="28"/>
      <c r="H21" s="29"/>
      <c r="I21" s="24"/>
      <c r="J21" s="9"/>
      <c r="K21" s="9"/>
      <c r="L21" s="9"/>
      <c r="M21" s="9"/>
    </row>
    <row r="22" spans="1:13" s="7" customFormat="1" ht="21" x14ac:dyDescent="0.35">
      <c r="A22" s="9"/>
      <c r="B22" s="18"/>
      <c r="C22" s="27"/>
      <c r="D22" s="25"/>
      <c r="E22" s="21"/>
      <c r="F22" s="22"/>
      <c r="G22" s="28"/>
      <c r="H22" s="29"/>
      <c r="I22" s="24"/>
      <c r="J22" s="9"/>
      <c r="K22" s="9"/>
      <c r="L22" s="9"/>
      <c r="M22" s="9"/>
    </row>
    <row r="23" spans="1:13" s="7" customFormat="1" ht="21" x14ac:dyDescent="0.35">
      <c r="A23" s="9"/>
      <c r="B23" s="18"/>
      <c r="C23" s="19"/>
      <c r="D23" s="25"/>
      <c r="E23" s="21"/>
      <c r="F23" s="22"/>
      <c r="G23" s="12"/>
      <c r="H23" s="23"/>
      <c r="I23" s="26"/>
      <c r="J23" s="9"/>
      <c r="K23" s="9"/>
      <c r="L23" s="9"/>
      <c r="M23" s="9"/>
    </row>
    <row r="24" spans="1:13" s="7" customFormat="1" ht="21" x14ac:dyDescent="0.35">
      <c r="A24" s="9"/>
      <c r="B24" s="18"/>
      <c r="C24" s="19"/>
      <c r="D24" s="25"/>
      <c r="E24" s="21"/>
      <c r="F24" s="22"/>
      <c r="G24" s="12"/>
      <c r="H24" s="23"/>
      <c r="I24" s="26"/>
      <c r="J24" s="9"/>
      <c r="K24" s="9"/>
      <c r="L24" s="9"/>
      <c r="M24" s="9"/>
    </row>
    <row r="25" spans="1:13" s="7" customFormat="1" ht="21" x14ac:dyDescent="0.35">
      <c r="A25" s="31"/>
      <c r="B25" s="201" t="s">
        <v>150</v>
      </c>
      <c r="C25" s="201"/>
      <c r="D25" s="201"/>
      <c r="E25" s="201"/>
      <c r="F25" s="201"/>
      <c r="G25" s="202"/>
      <c r="H25" s="32">
        <f>SUM(H8:H24)</f>
        <v>1391347.79</v>
      </c>
      <c r="I25" s="33"/>
      <c r="J25" s="34"/>
      <c r="K25" s="34"/>
      <c r="L25" s="34"/>
      <c r="M25" s="34"/>
    </row>
    <row r="26" spans="1:13" x14ac:dyDescent="0.35">
      <c r="A26" s="35"/>
      <c r="B26" s="36"/>
      <c r="C26" s="37"/>
      <c r="D26" s="37"/>
      <c r="E26" s="36"/>
      <c r="F26" s="38"/>
      <c r="G26" s="39"/>
      <c r="H26" s="40"/>
      <c r="I26" s="41"/>
      <c r="J26" s="42"/>
      <c r="K26" s="42"/>
      <c r="L26" s="42"/>
      <c r="M26" s="42"/>
    </row>
    <row r="27" spans="1:13" x14ac:dyDescent="0.35">
      <c r="A27" s="35"/>
      <c r="B27" s="36"/>
      <c r="C27" s="37"/>
      <c r="D27" s="37"/>
      <c r="E27" s="36"/>
      <c r="F27" s="43"/>
      <c r="G27" s="44"/>
      <c r="H27" s="40"/>
      <c r="I27" s="41"/>
      <c r="J27" s="42"/>
      <c r="K27" s="42"/>
      <c r="L27" s="42"/>
      <c r="M27" s="42"/>
    </row>
    <row r="28" spans="1:13" s="7" customFormat="1" ht="21" x14ac:dyDescent="0.35">
      <c r="A28" s="9">
        <v>2</v>
      </c>
      <c r="B28" s="18" t="s">
        <v>33</v>
      </c>
      <c r="C28" s="9" t="s">
        <v>34</v>
      </c>
      <c r="D28" s="45" t="s">
        <v>35</v>
      </c>
      <c r="E28" s="21" t="s">
        <v>36</v>
      </c>
      <c r="F28" s="22">
        <v>44027</v>
      </c>
      <c r="G28" s="12" t="s">
        <v>37</v>
      </c>
      <c r="H28" s="23">
        <v>102842</v>
      </c>
      <c r="I28" s="26"/>
      <c r="J28" s="9"/>
      <c r="K28" s="9"/>
      <c r="L28" s="9"/>
      <c r="M28" s="9"/>
    </row>
    <row r="29" spans="1:13" s="7" customFormat="1" ht="21" x14ac:dyDescent="0.35">
      <c r="A29" s="9"/>
      <c r="B29" s="18"/>
      <c r="C29" s="27"/>
      <c r="D29" s="46"/>
      <c r="E29" s="21" t="s">
        <v>38</v>
      </c>
      <c r="F29" s="22"/>
      <c r="G29" s="12" t="s">
        <v>39</v>
      </c>
      <c r="H29" s="23"/>
      <c r="I29" s="26"/>
      <c r="J29" s="9"/>
      <c r="K29" s="9"/>
      <c r="L29" s="9"/>
      <c r="M29" s="9"/>
    </row>
    <row r="30" spans="1:13" s="7" customFormat="1" ht="21" x14ac:dyDescent="0.35">
      <c r="A30" s="9"/>
      <c r="B30" s="18"/>
      <c r="C30" s="27"/>
      <c r="D30" s="47"/>
      <c r="E30" s="21" t="s">
        <v>40</v>
      </c>
      <c r="F30" s="22"/>
      <c r="G30" s="12" t="s">
        <v>41</v>
      </c>
      <c r="H30" s="23"/>
      <c r="I30" s="26"/>
      <c r="J30" s="9"/>
      <c r="K30" s="9"/>
      <c r="L30" s="9"/>
      <c r="M30" s="9"/>
    </row>
    <row r="31" spans="1:13" s="7" customFormat="1" x14ac:dyDescent="0.35">
      <c r="A31" s="9">
        <v>4</v>
      </c>
      <c r="B31" s="18" t="s">
        <v>29</v>
      </c>
      <c r="C31" s="27" t="s">
        <v>23</v>
      </c>
      <c r="D31" s="20" t="s">
        <v>24</v>
      </c>
      <c r="E31" s="21" t="s">
        <v>25</v>
      </c>
      <c r="F31" s="22">
        <v>44090</v>
      </c>
      <c r="G31" s="28" t="s">
        <v>30</v>
      </c>
      <c r="H31" s="29">
        <v>155333</v>
      </c>
      <c r="I31" s="43"/>
      <c r="J31" s="35"/>
      <c r="K31" s="35"/>
      <c r="L31" s="35"/>
      <c r="M31" s="35"/>
    </row>
    <row r="32" spans="1:13" x14ac:dyDescent="0.35">
      <c r="A32" s="9"/>
      <c r="B32" s="18"/>
      <c r="C32" s="27" t="s">
        <v>26</v>
      </c>
      <c r="D32" s="25"/>
      <c r="E32" s="21" t="s">
        <v>27</v>
      </c>
      <c r="F32" s="22"/>
      <c r="G32" s="28" t="s">
        <v>31</v>
      </c>
      <c r="H32" s="29"/>
      <c r="I32" s="43"/>
      <c r="J32" s="35"/>
      <c r="K32" s="35"/>
      <c r="L32" s="35"/>
      <c r="M32" s="35"/>
    </row>
    <row r="33" spans="1:13" x14ac:dyDescent="0.35">
      <c r="A33" s="9"/>
      <c r="B33" s="18"/>
      <c r="C33" s="19"/>
      <c r="D33" s="25"/>
      <c r="E33" s="21" t="s">
        <v>28</v>
      </c>
      <c r="F33" s="22"/>
      <c r="G33" s="12" t="s">
        <v>32</v>
      </c>
      <c r="H33" s="23"/>
      <c r="I33" s="48"/>
      <c r="J33" s="35"/>
      <c r="K33" s="49"/>
      <c r="L33" s="35"/>
      <c r="M33" s="35"/>
    </row>
    <row r="34" spans="1:13" x14ac:dyDescent="0.35">
      <c r="A34" s="35"/>
      <c r="B34" s="36"/>
      <c r="C34" s="50"/>
      <c r="D34" s="51"/>
      <c r="E34" s="36"/>
      <c r="F34" s="38"/>
      <c r="G34" s="36"/>
      <c r="H34" s="40"/>
      <c r="I34" s="43"/>
      <c r="J34" s="42"/>
      <c r="K34" s="42"/>
      <c r="L34" s="42"/>
      <c r="M34" s="42"/>
    </row>
    <row r="35" spans="1:13" x14ac:dyDescent="0.35">
      <c r="A35" s="35"/>
      <c r="B35" s="36"/>
      <c r="C35" s="50"/>
      <c r="D35" s="35"/>
      <c r="E35" s="36"/>
      <c r="F35" s="43"/>
      <c r="G35" s="36"/>
      <c r="H35" s="40"/>
      <c r="I35" s="43"/>
      <c r="J35" s="35"/>
      <c r="K35" s="35"/>
      <c r="L35" s="35"/>
      <c r="M35" s="35"/>
    </row>
    <row r="36" spans="1:13" x14ac:dyDescent="0.35">
      <c r="A36" s="35"/>
      <c r="B36" s="36"/>
      <c r="C36" s="52"/>
      <c r="D36" s="35"/>
      <c r="E36" s="36"/>
      <c r="F36" s="43"/>
      <c r="G36" s="36"/>
      <c r="H36" s="40"/>
      <c r="I36" s="43"/>
      <c r="J36" s="35"/>
      <c r="K36" s="35"/>
      <c r="L36" s="35"/>
      <c r="M36" s="35"/>
    </row>
    <row r="37" spans="1:13" x14ac:dyDescent="0.35">
      <c r="A37" s="35"/>
      <c r="B37" s="36"/>
      <c r="C37" s="36"/>
      <c r="D37" s="35"/>
      <c r="E37" s="36"/>
      <c r="F37" s="43"/>
      <c r="G37" s="36"/>
      <c r="H37" s="40"/>
      <c r="I37" s="48"/>
      <c r="J37" s="35"/>
      <c r="K37" s="35"/>
      <c r="L37" s="35"/>
      <c r="M37" s="35"/>
    </row>
    <row r="38" spans="1:13" x14ac:dyDescent="0.35">
      <c r="A38" s="35"/>
      <c r="B38" s="36"/>
      <c r="C38" s="36"/>
      <c r="D38" s="35"/>
      <c r="E38" s="36"/>
      <c r="F38" s="43"/>
      <c r="G38" s="36"/>
      <c r="H38" s="40"/>
      <c r="I38" s="36"/>
      <c r="J38" s="36"/>
      <c r="K38" s="36"/>
      <c r="L38" s="36"/>
      <c r="M38" s="36"/>
    </row>
    <row r="39" spans="1:13" x14ac:dyDescent="0.35">
      <c r="A39" s="35"/>
      <c r="B39" s="36"/>
      <c r="C39" s="36"/>
      <c r="D39" s="35"/>
      <c r="E39" s="36"/>
      <c r="F39" s="42"/>
      <c r="G39" s="36"/>
      <c r="H39" s="53"/>
      <c r="I39" s="36"/>
      <c r="J39" s="36"/>
      <c r="K39" s="36"/>
      <c r="L39" s="36"/>
      <c r="M39" s="36"/>
    </row>
    <row r="40" spans="1:13" x14ac:dyDescent="0.35">
      <c r="A40" s="35"/>
      <c r="B40" s="36"/>
      <c r="C40" s="36"/>
      <c r="D40" s="35"/>
      <c r="E40" s="36"/>
      <c r="F40" s="42"/>
      <c r="G40" s="36"/>
      <c r="H40" s="53"/>
      <c r="I40" s="36"/>
      <c r="J40" s="36"/>
      <c r="K40" s="36"/>
      <c r="L40" s="36"/>
      <c r="M40" s="36"/>
    </row>
    <row r="41" spans="1:13" x14ac:dyDescent="0.35">
      <c r="A41" s="35"/>
      <c r="B41" s="36"/>
      <c r="C41" s="36"/>
      <c r="D41" s="35"/>
      <c r="E41" s="36"/>
      <c r="F41" s="42"/>
      <c r="G41" s="36"/>
      <c r="H41" s="53"/>
      <c r="I41" s="36"/>
      <c r="J41" s="36"/>
      <c r="K41" s="36"/>
      <c r="L41" s="36"/>
      <c r="M41" s="36"/>
    </row>
  </sheetData>
  <mergeCells count="9">
    <mergeCell ref="B25:G25"/>
    <mergeCell ref="A1:M1"/>
    <mergeCell ref="A2:M2"/>
    <mergeCell ref="A4:A6"/>
    <mergeCell ref="B4:B6"/>
    <mergeCell ref="C4:E4"/>
    <mergeCell ref="M4:M6"/>
    <mergeCell ref="C5:C6"/>
    <mergeCell ref="E5:E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59" fitToHeight="4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zoomScale="85" zoomScaleNormal="85" workbookViewId="0">
      <selection activeCell="B4" sqref="B4"/>
    </sheetView>
  </sheetViews>
  <sheetFormatPr defaultColWidth="9.125" defaultRowHeight="21" x14ac:dyDescent="0.35"/>
  <cols>
    <col min="1" max="1" width="6.875" style="92" bestFit="1" customWidth="1"/>
    <col min="2" max="2" width="43.5" style="7" customWidth="1"/>
    <col min="3" max="3" width="14.375" style="93" customWidth="1"/>
    <col min="4" max="4" width="12.375" style="93" bestFit="1" customWidth="1"/>
    <col min="5" max="5" width="10.25" style="7" customWidth="1"/>
    <col min="6" max="6" width="23.625" style="7" customWidth="1"/>
    <col min="7" max="7" width="14.375" style="93" customWidth="1"/>
    <col min="8" max="8" width="20" style="94" customWidth="1"/>
    <col min="9" max="9" width="18.625" style="95" customWidth="1"/>
    <col min="10" max="10" width="17.125" style="7" customWidth="1"/>
    <col min="11" max="11" width="29.5" style="7" customWidth="1"/>
    <col min="12" max="16384" width="9.125" style="7"/>
  </cols>
  <sheetData>
    <row r="1" spans="1:11" x14ac:dyDescent="0.35">
      <c r="A1" s="246" t="s">
        <v>62</v>
      </c>
      <c r="B1" s="246"/>
      <c r="C1" s="246"/>
      <c r="D1" s="246"/>
      <c r="E1" s="246"/>
      <c r="F1" s="246"/>
      <c r="G1" s="246"/>
      <c r="H1" s="246"/>
      <c r="I1" s="246"/>
      <c r="J1" s="246"/>
    </row>
    <row r="2" spans="1:11" x14ac:dyDescent="0.35">
      <c r="A2" s="246" t="s">
        <v>42</v>
      </c>
      <c r="B2" s="246"/>
      <c r="C2" s="246"/>
      <c r="D2" s="246"/>
      <c r="E2" s="246"/>
      <c r="F2" s="246"/>
      <c r="G2" s="246"/>
      <c r="H2" s="246"/>
      <c r="I2" s="246"/>
      <c r="J2" s="246"/>
      <c r="K2" s="54" t="s">
        <v>43</v>
      </c>
    </row>
    <row r="3" spans="1:11" x14ac:dyDescent="0.35">
      <c r="A3" s="246" t="s">
        <v>63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1" ht="15.75" customHeight="1" x14ac:dyDescent="0.35">
      <c r="A4" s="55"/>
      <c r="B4" s="54"/>
      <c r="C4" s="54"/>
      <c r="D4" s="54"/>
      <c r="E4" s="54"/>
      <c r="F4" s="54"/>
      <c r="G4" s="54"/>
      <c r="H4" s="54"/>
      <c r="I4" s="54"/>
      <c r="J4" s="54"/>
    </row>
    <row r="5" spans="1:11" s="58" customFormat="1" ht="44.25" customHeight="1" x14ac:dyDescent="0.35">
      <c r="A5" s="259" t="s">
        <v>1</v>
      </c>
      <c r="B5" s="223" t="s">
        <v>44</v>
      </c>
      <c r="C5" s="56" t="s">
        <v>45</v>
      </c>
      <c r="D5" s="57" t="s">
        <v>46</v>
      </c>
      <c r="E5" s="223" t="s">
        <v>47</v>
      </c>
      <c r="F5" s="223" t="s">
        <v>48</v>
      </c>
      <c r="G5" s="223"/>
      <c r="H5" s="260" t="s">
        <v>49</v>
      </c>
      <c r="I5" s="260"/>
      <c r="J5" s="222" t="s">
        <v>50</v>
      </c>
      <c r="K5" s="222" t="s">
        <v>51</v>
      </c>
    </row>
    <row r="6" spans="1:11" s="58" customFormat="1" ht="63" x14ac:dyDescent="0.35">
      <c r="A6" s="264"/>
      <c r="B6" s="223"/>
      <c r="C6" s="59" t="s">
        <v>52</v>
      </c>
      <c r="D6" s="60" t="s">
        <v>21</v>
      </c>
      <c r="E6" s="223"/>
      <c r="F6" s="61" t="s">
        <v>53</v>
      </c>
      <c r="G6" s="56" t="s">
        <v>54</v>
      </c>
      <c r="H6" s="62" t="s">
        <v>55</v>
      </c>
      <c r="I6" s="63" t="s">
        <v>56</v>
      </c>
      <c r="J6" s="239"/>
      <c r="K6" s="223"/>
    </row>
    <row r="7" spans="1:11" s="66" customFormat="1" ht="37.5" customHeight="1" x14ac:dyDescent="0.35">
      <c r="A7" s="216">
        <v>1</v>
      </c>
      <c r="B7" s="16" t="s">
        <v>71</v>
      </c>
      <c r="C7" s="219">
        <v>1400</v>
      </c>
      <c r="D7" s="219">
        <v>1515.84</v>
      </c>
      <c r="E7" s="204" t="s">
        <v>57</v>
      </c>
      <c r="F7" s="83" t="s">
        <v>73</v>
      </c>
      <c r="G7" s="56">
        <v>1391</v>
      </c>
      <c r="H7" s="224" t="s">
        <v>73</v>
      </c>
      <c r="I7" s="262">
        <v>1391</v>
      </c>
      <c r="J7" s="5" t="s">
        <v>58</v>
      </c>
      <c r="K7" s="67" t="s">
        <v>76</v>
      </c>
    </row>
    <row r="8" spans="1:11" s="66" customFormat="1" ht="22.5" customHeight="1" x14ac:dyDescent="0.35">
      <c r="A8" s="217"/>
      <c r="B8" s="12" t="s">
        <v>72</v>
      </c>
      <c r="C8" s="220"/>
      <c r="D8" s="220"/>
      <c r="E8" s="205"/>
      <c r="F8" s="68" t="s">
        <v>75</v>
      </c>
      <c r="G8" s="69">
        <v>1551.5</v>
      </c>
      <c r="H8" s="226"/>
      <c r="I8" s="263"/>
      <c r="J8" s="8" t="s">
        <v>59</v>
      </c>
      <c r="K8" s="65" t="s">
        <v>77</v>
      </c>
    </row>
    <row r="9" spans="1:11" ht="21.95" customHeight="1" x14ac:dyDescent="0.35">
      <c r="A9" s="217"/>
      <c r="B9" s="12"/>
      <c r="C9" s="261"/>
      <c r="D9" s="220"/>
      <c r="E9" s="205"/>
      <c r="F9" s="68" t="s">
        <v>74</v>
      </c>
      <c r="G9" s="71">
        <v>1605</v>
      </c>
      <c r="H9" s="226"/>
      <c r="I9" s="263"/>
      <c r="J9" s="14"/>
      <c r="K9" s="65"/>
    </row>
    <row r="10" spans="1:11" ht="22.5" customHeight="1" x14ac:dyDescent="0.35">
      <c r="A10" s="216">
        <v>2</v>
      </c>
      <c r="B10" s="16" t="s">
        <v>79</v>
      </c>
      <c r="C10" s="219">
        <v>8000</v>
      </c>
      <c r="D10" s="219">
        <v>7490</v>
      </c>
      <c r="E10" s="216" t="s">
        <v>57</v>
      </c>
      <c r="F10" s="115" t="s">
        <v>81</v>
      </c>
      <c r="G10" s="116">
        <v>7490</v>
      </c>
      <c r="H10" s="229" t="s">
        <v>81</v>
      </c>
      <c r="I10" s="242">
        <v>7490</v>
      </c>
      <c r="J10" s="5" t="s">
        <v>58</v>
      </c>
      <c r="K10" s="73" t="s">
        <v>78</v>
      </c>
    </row>
    <row r="11" spans="1:11" ht="36" customHeight="1" x14ac:dyDescent="0.35">
      <c r="A11" s="217"/>
      <c r="B11" s="12" t="s">
        <v>80</v>
      </c>
      <c r="C11" s="220"/>
      <c r="D11" s="220"/>
      <c r="E11" s="217"/>
      <c r="F11" s="79" t="s">
        <v>82</v>
      </c>
      <c r="G11" s="117">
        <v>7490</v>
      </c>
      <c r="H11" s="230"/>
      <c r="I11" s="243"/>
      <c r="J11" s="8" t="s">
        <v>59</v>
      </c>
      <c r="K11" s="65" t="s">
        <v>77</v>
      </c>
    </row>
    <row r="12" spans="1:11" ht="22.5" customHeight="1" x14ac:dyDescent="0.35">
      <c r="A12" s="218"/>
      <c r="B12" s="70"/>
      <c r="C12" s="221"/>
      <c r="D12" s="221"/>
      <c r="E12" s="218"/>
      <c r="F12" s="78" t="s">
        <v>83</v>
      </c>
      <c r="G12" s="80">
        <v>9000</v>
      </c>
      <c r="H12" s="231"/>
      <c r="I12" s="244"/>
      <c r="J12" s="14"/>
      <c r="K12" s="72"/>
    </row>
    <row r="13" spans="1:11" ht="22.5" customHeight="1" x14ac:dyDescent="0.35">
      <c r="A13" s="216">
        <v>3</v>
      </c>
      <c r="B13" s="12" t="s">
        <v>30</v>
      </c>
      <c r="C13" s="219">
        <v>450000</v>
      </c>
      <c r="D13" s="219">
        <v>478442</v>
      </c>
      <c r="E13" s="216" t="s">
        <v>57</v>
      </c>
      <c r="F13" s="229" t="s">
        <v>86</v>
      </c>
      <c r="G13" s="235">
        <v>471086</v>
      </c>
      <c r="H13" s="229" t="s">
        <v>86</v>
      </c>
      <c r="I13" s="235">
        <v>471086</v>
      </c>
      <c r="J13" s="15" t="s">
        <v>60</v>
      </c>
      <c r="K13" s="67" t="s">
        <v>87</v>
      </c>
    </row>
    <row r="14" spans="1:11" ht="22.5" customHeight="1" x14ac:dyDescent="0.35">
      <c r="A14" s="217"/>
      <c r="B14" s="12" t="s">
        <v>84</v>
      </c>
      <c r="C14" s="220"/>
      <c r="D14" s="220"/>
      <c r="E14" s="217"/>
      <c r="F14" s="230"/>
      <c r="G14" s="236"/>
      <c r="H14" s="230"/>
      <c r="I14" s="236"/>
      <c r="J14" s="8" t="s">
        <v>59</v>
      </c>
      <c r="K14" s="65" t="s">
        <v>88</v>
      </c>
    </row>
    <row r="15" spans="1:11" ht="22.5" customHeight="1" x14ac:dyDescent="0.35">
      <c r="A15" s="217"/>
      <c r="B15" s="77" t="s">
        <v>85</v>
      </c>
      <c r="C15" s="261"/>
      <c r="D15" s="220"/>
      <c r="E15" s="217"/>
      <c r="F15" s="230"/>
      <c r="G15" s="236"/>
      <c r="H15" s="230"/>
      <c r="I15" s="236"/>
      <c r="J15" s="14"/>
      <c r="K15" s="65"/>
    </row>
    <row r="16" spans="1:11" ht="22.5" customHeight="1" x14ac:dyDescent="0.35">
      <c r="A16" s="216">
        <v>4</v>
      </c>
      <c r="B16" s="74" t="s">
        <v>89</v>
      </c>
      <c r="C16" s="219">
        <v>16000</v>
      </c>
      <c r="D16" s="219">
        <v>17120</v>
      </c>
      <c r="E16" s="216" t="s">
        <v>57</v>
      </c>
      <c r="F16" s="118" t="s">
        <v>91</v>
      </c>
      <c r="G16" s="119">
        <v>17120</v>
      </c>
      <c r="H16" s="229" t="s">
        <v>91</v>
      </c>
      <c r="I16" s="232">
        <v>17120</v>
      </c>
      <c r="J16" s="5" t="s">
        <v>58</v>
      </c>
      <c r="K16" s="73" t="s">
        <v>94</v>
      </c>
    </row>
    <row r="17" spans="1:11" ht="35.25" customHeight="1" x14ac:dyDescent="0.35">
      <c r="A17" s="217"/>
      <c r="B17" s="75" t="s">
        <v>90</v>
      </c>
      <c r="C17" s="220"/>
      <c r="D17" s="220"/>
      <c r="E17" s="217"/>
      <c r="F17" s="79" t="s">
        <v>92</v>
      </c>
      <c r="G17" s="117">
        <v>18725</v>
      </c>
      <c r="H17" s="230"/>
      <c r="I17" s="233"/>
      <c r="J17" s="8" t="s">
        <v>59</v>
      </c>
      <c r="K17" s="65" t="s">
        <v>95</v>
      </c>
    </row>
    <row r="18" spans="1:11" ht="22.5" customHeight="1" x14ac:dyDescent="0.35">
      <c r="A18" s="218"/>
      <c r="B18" s="77"/>
      <c r="C18" s="221"/>
      <c r="D18" s="221"/>
      <c r="E18" s="218"/>
      <c r="F18" s="78" t="s">
        <v>93</v>
      </c>
      <c r="G18" s="80">
        <v>19795</v>
      </c>
      <c r="H18" s="231"/>
      <c r="I18" s="234"/>
      <c r="J18" s="14"/>
      <c r="K18" s="72"/>
    </row>
    <row r="19" spans="1:11" ht="22.5" customHeight="1" x14ac:dyDescent="0.35">
      <c r="A19" s="216">
        <v>5</v>
      </c>
      <c r="B19" s="74" t="s">
        <v>96</v>
      </c>
      <c r="C19" s="219">
        <v>467200</v>
      </c>
      <c r="D19" s="219">
        <v>499823</v>
      </c>
      <c r="E19" s="216" t="s">
        <v>57</v>
      </c>
      <c r="F19" s="229" t="s">
        <v>99</v>
      </c>
      <c r="G19" s="232">
        <v>492265</v>
      </c>
      <c r="H19" s="229" t="s">
        <v>99</v>
      </c>
      <c r="I19" s="232">
        <v>492265</v>
      </c>
      <c r="J19" s="15" t="s">
        <v>60</v>
      </c>
      <c r="K19" s="67" t="s">
        <v>100</v>
      </c>
    </row>
    <row r="20" spans="1:11" ht="22.5" customHeight="1" x14ac:dyDescent="0.35">
      <c r="A20" s="217"/>
      <c r="B20" s="75" t="s">
        <v>97</v>
      </c>
      <c r="C20" s="220"/>
      <c r="D20" s="220"/>
      <c r="E20" s="217"/>
      <c r="F20" s="230"/>
      <c r="G20" s="233"/>
      <c r="H20" s="230"/>
      <c r="I20" s="233"/>
      <c r="J20" s="8" t="s">
        <v>59</v>
      </c>
      <c r="K20" s="65" t="s">
        <v>101</v>
      </c>
    </row>
    <row r="21" spans="1:11" ht="22.5" customHeight="1" x14ac:dyDescent="0.35">
      <c r="A21" s="218"/>
      <c r="B21" s="77" t="s">
        <v>98</v>
      </c>
      <c r="C21" s="221"/>
      <c r="D21" s="221"/>
      <c r="E21" s="218"/>
      <c r="F21" s="231"/>
      <c r="G21" s="234"/>
      <c r="H21" s="231"/>
      <c r="I21" s="234"/>
      <c r="J21" s="81"/>
      <c r="K21" s="82"/>
    </row>
    <row r="22" spans="1:11" ht="23.25" customHeight="1" x14ac:dyDescent="0.35">
      <c r="A22" s="216">
        <v>6</v>
      </c>
      <c r="B22" s="75" t="s">
        <v>102</v>
      </c>
      <c r="C22" s="220">
        <v>399997</v>
      </c>
      <c r="D22" s="220">
        <v>427996.79</v>
      </c>
      <c r="E22" s="247" t="s">
        <v>57</v>
      </c>
      <c r="F22" s="224" t="s">
        <v>104</v>
      </c>
      <c r="G22" s="235">
        <v>427996.79</v>
      </c>
      <c r="H22" s="224" t="s">
        <v>104</v>
      </c>
      <c r="I22" s="235">
        <v>427996.79</v>
      </c>
      <c r="J22" s="15" t="s">
        <v>60</v>
      </c>
      <c r="K22" s="67" t="s">
        <v>105</v>
      </c>
    </row>
    <row r="23" spans="1:11" ht="22.5" customHeight="1" x14ac:dyDescent="0.35">
      <c r="A23" s="217"/>
      <c r="B23" s="75" t="s">
        <v>97</v>
      </c>
      <c r="C23" s="220"/>
      <c r="D23" s="220"/>
      <c r="E23" s="217"/>
      <c r="F23" s="226"/>
      <c r="G23" s="236"/>
      <c r="H23" s="226"/>
      <c r="I23" s="236"/>
      <c r="J23" s="8" t="s">
        <v>59</v>
      </c>
      <c r="K23" s="65" t="s">
        <v>101</v>
      </c>
    </row>
    <row r="24" spans="1:11" ht="22.5" customHeight="1" x14ac:dyDescent="0.35">
      <c r="A24" s="218"/>
      <c r="B24" s="77" t="s">
        <v>103</v>
      </c>
      <c r="C24" s="221"/>
      <c r="D24" s="221"/>
      <c r="E24" s="218"/>
      <c r="F24" s="238"/>
      <c r="G24" s="237"/>
      <c r="H24" s="238"/>
      <c r="I24" s="237"/>
      <c r="J24" s="84"/>
      <c r="K24" s="82"/>
    </row>
    <row r="25" spans="1:11" ht="36" customHeight="1" x14ac:dyDescent="0.35">
      <c r="A25" s="216">
        <v>7</v>
      </c>
      <c r="B25" s="75" t="s">
        <v>106</v>
      </c>
      <c r="C25" s="219">
        <v>28800</v>
      </c>
      <c r="D25" s="219">
        <v>30816</v>
      </c>
      <c r="E25" s="216" t="s">
        <v>57</v>
      </c>
      <c r="F25" s="118" t="s">
        <v>109</v>
      </c>
      <c r="G25" s="119">
        <v>30816</v>
      </c>
      <c r="H25" s="229" t="s">
        <v>109</v>
      </c>
      <c r="I25" s="232">
        <v>30816</v>
      </c>
      <c r="J25" s="5" t="s">
        <v>58</v>
      </c>
      <c r="K25" s="73" t="s">
        <v>112</v>
      </c>
    </row>
    <row r="26" spans="1:11" ht="22.5" customHeight="1" x14ac:dyDescent="0.35">
      <c r="A26" s="217"/>
      <c r="B26" s="75" t="s">
        <v>107</v>
      </c>
      <c r="C26" s="220"/>
      <c r="D26" s="220"/>
      <c r="E26" s="217"/>
      <c r="F26" s="79" t="s">
        <v>110</v>
      </c>
      <c r="G26" s="117">
        <v>33384</v>
      </c>
      <c r="H26" s="230"/>
      <c r="I26" s="233"/>
      <c r="J26" s="8" t="s">
        <v>59</v>
      </c>
      <c r="K26" s="65" t="s">
        <v>113</v>
      </c>
    </row>
    <row r="27" spans="1:11" ht="22.5" customHeight="1" x14ac:dyDescent="0.35">
      <c r="A27" s="218"/>
      <c r="B27" s="77" t="s">
        <v>108</v>
      </c>
      <c r="C27" s="221"/>
      <c r="D27" s="221"/>
      <c r="E27" s="218"/>
      <c r="F27" s="78" t="s">
        <v>111</v>
      </c>
      <c r="G27" s="80">
        <v>35952</v>
      </c>
      <c r="H27" s="231"/>
      <c r="I27" s="234"/>
      <c r="J27" s="14"/>
      <c r="K27" s="67"/>
    </row>
    <row r="28" spans="1:11" ht="22.5" customHeight="1" x14ac:dyDescent="0.35">
      <c r="A28" s="216">
        <v>8</v>
      </c>
      <c r="B28" s="12" t="s">
        <v>114</v>
      </c>
      <c r="C28" s="212">
        <v>9000</v>
      </c>
      <c r="D28" s="212">
        <v>9630</v>
      </c>
      <c r="E28" s="204" t="s">
        <v>57</v>
      </c>
      <c r="F28" s="96" t="s">
        <v>116</v>
      </c>
      <c r="G28" s="120">
        <v>9630</v>
      </c>
      <c r="H28" s="239" t="s">
        <v>116</v>
      </c>
      <c r="I28" s="242">
        <v>9630</v>
      </c>
      <c r="J28" s="5" t="s">
        <v>58</v>
      </c>
      <c r="K28" s="73" t="s">
        <v>119</v>
      </c>
    </row>
    <row r="29" spans="1:11" ht="22.5" customHeight="1" x14ac:dyDescent="0.35">
      <c r="A29" s="217"/>
      <c r="B29" s="12" t="s">
        <v>115</v>
      </c>
      <c r="C29" s="213"/>
      <c r="D29" s="215"/>
      <c r="E29" s="205"/>
      <c r="F29" s="9" t="s">
        <v>117</v>
      </c>
      <c r="G29" s="29">
        <v>12840</v>
      </c>
      <c r="H29" s="240"/>
      <c r="I29" s="243"/>
      <c r="J29" s="8" t="s">
        <v>59</v>
      </c>
      <c r="K29" s="67" t="s">
        <v>120</v>
      </c>
    </row>
    <row r="30" spans="1:11" ht="22.5" customHeight="1" x14ac:dyDescent="0.35">
      <c r="A30" s="218"/>
      <c r="B30" s="70"/>
      <c r="C30" s="214"/>
      <c r="D30" s="214"/>
      <c r="E30" s="206"/>
      <c r="F30" s="14" t="s">
        <v>118</v>
      </c>
      <c r="G30" s="69">
        <v>13482</v>
      </c>
      <c r="H30" s="241"/>
      <c r="I30" s="244"/>
      <c r="J30" s="85"/>
      <c r="K30" s="72"/>
    </row>
    <row r="31" spans="1:11" x14ac:dyDescent="0.35">
      <c r="A31" s="86"/>
      <c r="B31" s="245" t="s">
        <v>121</v>
      </c>
      <c r="C31" s="201"/>
      <c r="D31" s="201"/>
      <c r="E31" s="201"/>
      <c r="F31" s="201"/>
      <c r="G31" s="201"/>
      <c r="H31" s="202"/>
      <c r="I31" s="113">
        <f>SUM(I7:I30)</f>
        <v>1457794.79</v>
      </c>
      <c r="J31" s="137"/>
      <c r="K31" s="138"/>
    </row>
    <row r="32" spans="1:11" x14ac:dyDescent="0.35">
      <c r="A32" s="87"/>
      <c r="B32" s="88"/>
      <c r="C32" s="88"/>
      <c r="D32" s="88"/>
      <c r="E32" s="88"/>
      <c r="F32" s="88"/>
      <c r="G32" s="88"/>
      <c r="H32" s="88"/>
      <c r="I32" s="89"/>
      <c r="J32" s="90"/>
      <c r="K32" s="91"/>
    </row>
    <row r="33" spans="1:11" x14ac:dyDescent="0.35">
      <c r="A33" s="87"/>
      <c r="B33" s="88"/>
      <c r="C33" s="88"/>
      <c r="D33" s="88"/>
      <c r="E33" s="88"/>
      <c r="F33" s="88"/>
      <c r="G33" s="88"/>
      <c r="H33" s="88"/>
      <c r="I33" s="89"/>
      <c r="J33" s="90"/>
      <c r="K33" s="91"/>
    </row>
    <row r="34" spans="1:11" x14ac:dyDescent="0.35">
      <c r="A34" s="87"/>
      <c r="B34" s="88"/>
      <c r="C34" s="88"/>
      <c r="D34" s="88"/>
      <c r="E34" s="88"/>
      <c r="F34" s="88"/>
      <c r="G34" s="88"/>
      <c r="H34" s="88"/>
      <c r="I34" s="89"/>
      <c r="J34" s="90"/>
      <c r="K34" s="91"/>
    </row>
    <row r="35" spans="1:11" x14ac:dyDescent="0.35">
      <c r="A35" s="87"/>
      <c r="B35" s="88"/>
      <c r="C35" s="88"/>
      <c r="D35" s="88"/>
      <c r="E35" s="88"/>
      <c r="F35" s="88"/>
      <c r="G35" s="88"/>
      <c r="H35" s="88"/>
      <c r="I35" s="89"/>
      <c r="J35" s="90"/>
      <c r="K35" s="91"/>
    </row>
    <row r="36" spans="1:11" x14ac:dyDescent="0.35">
      <c r="A36" s="87"/>
      <c r="B36" s="88"/>
      <c r="C36" s="88"/>
      <c r="D36" s="88"/>
      <c r="E36" s="88"/>
      <c r="F36" s="88"/>
      <c r="G36" s="88"/>
      <c r="H36" s="88"/>
      <c r="I36" s="89"/>
      <c r="J36" s="90"/>
      <c r="K36" s="91"/>
    </row>
    <row r="37" spans="1:11" x14ac:dyDescent="0.35">
      <c r="A37" s="87"/>
      <c r="B37" s="88"/>
      <c r="C37" s="88"/>
      <c r="D37" s="88"/>
      <c r="E37" s="88"/>
      <c r="F37" s="88"/>
      <c r="G37" s="88"/>
      <c r="H37" s="88"/>
      <c r="I37" s="89"/>
      <c r="J37" s="90"/>
      <c r="K37" s="91"/>
    </row>
    <row r="38" spans="1:11" x14ac:dyDescent="0.35">
      <c r="A38" s="87"/>
      <c r="B38" s="88"/>
      <c r="C38" s="88"/>
      <c r="D38" s="88"/>
      <c r="E38" s="88"/>
      <c r="F38" s="88"/>
      <c r="G38" s="88"/>
      <c r="H38" s="88"/>
      <c r="I38" s="89"/>
      <c r="J38" s="90"/>
      <c r="K38" s="91"/>
    </row>
    <row r="39" spans="1:11" x14ac:dyDescent="0.35">
      <c r="A39" s="246" t="s">
        <v>70</v>
      </c>
      <c r="B39" s="246"/>
      <c r="C39" s="246"/>
      <c r="D39" s="246"/>
      <c r="E39" s="246"/>
      <c r="F39" s="246"/>
      <c r="G39" s="246"/>
      <c r="H39" s="246"/>
      <c r="I39" s="246"/>
      <c r="J39" s="246"/>
    </row>
    <row r="40" spans="1:11" x14ac:dyDescent="0.35">
      <c r="A40" s="246" t="s">
        <v>42</v>
      </c>
      <c r="B40" s="246"/>
      <c r="C40" s="246"/>
      <c r="D40" s="246"/>
      <c r="E40" s="246"/>
      <c r="F40" s="246"/>
      <c r="G40" s="246"/>
      <c r="H40" s="246"/>
      <c r="I40" s="246"/>
      <c r="J40" s="246"/>
      <c r="K40" s="54" t="s">
        <v>43</v>
      </c>
    </row>
    <row r="41" spans="1:11" x14ac:dyDescent="0.35">
      <c r="A41" s="246" t="s">
        <v>63</v>
      </c>
      <c r="B41" s="246"/>
      <c r="C41" s="246"/>
      <c r="D41" s="246"/>
      <c r="E41" s="246"/>
      <c r="F41" s="246"/>
      <c r="G41" s="246"/>
      <c r="H41" s="246"/>
      <c r="I41" s="246"/>
      <c r="J41" s="246"/>
    </row>
    <row r="42" spans="1:11" x14ac:dyDescent="0.35">
      <c r="A42" s="55" t="s">
        <v>64</v>
      </c>
      <c r="B42" s="54"/>
      <c r="C42" s="54"/>
      <c r="D42" s="54"/>
      <c r="E42" s="54"/>
      <c r="F42" s="54"/>
      <c r="G42" s="54"/>
      <c r="H42" s="54"/>
      <c r="I42" s="54"/>
      <c r="J42" s="54"/>
    </row>
    <row r="43" spans="1:11" ht="42" x14ac:dyDescent="0.35">
      <c r="A43" s="259" t="s">
        <v>1</v>
      </c>
      <c r="B43" s="223" t="s">
        <v>44</v>
      </c>
      <c r="C43" s="56" t="s">
        <v>45</v>
      </c>
      <c r="D43" s="57" t="s">
        <v>46</v>
      </c>
      <c r="E43" s="223" t="s">
        <v>47</v>
      </c>
      <c r="F43" s="223" t="s">
        <v>48</v>
      </c>
      <c r="G43" s="223"/>
      <c r="H43" s="260" t="s">
        <v>49</v>
      </c>
      <c r="I43" s="260"/>
      <c r="J43" s="222" t="s">
        <v>50</v>
      </c>
      <c r="K43" s="222" t="s">
        <v>51</v>
      </c>
    </row>
    <row r="44" spans="1:11" ht="63" x14ac:dyDescent="0.35">
      <c r="A44" s="259"/>
      <c r="B44" s="223"/>
      <c r="C44" s="59" t="s">
        <v>52</v>
      </c>
      <c r="D44" s="60" t="s">
        <v>21</v>
      </c>
      <c r="E44" s="239"/>
      <c r="F44" s="96" t="s">
        <v>53</v>
      </c>
      <c r="G44" s="97" t="s">
        <v>54</v>
      </c>
      <c r="H44" s="98" t="s">
        <v>55</v>
      </c>
      <c r="I44" s="99" t="s">
        <v>56</v>
      </c>
      <c r="J44" s="223"/>
      <c r="K44" s="223"/>
    </row>
    <row r="45" spans="1:11" x14ac:dyDescent="0.35">
      <c r="A45" s="209">
        <v>1</v>
      </c>
      <c r="B45" s="16" t="s">
        <v>65</v>
      </c>
      <c r="C45" s="249">
        <v>3160978.5</v>
      </c>
      <c r="D45" s="249">
        <v>3382247</v>
      </c>
      <c r="E45" s="253" t="s">
        <v>66</v>
      </c>
      <c r="F45" s="239" t="s">
        <v>67</v>
      </c>
      <c r="G45" s="256">
        <v>3380000</v>
      </c>
      <c r="H45" s="239" t="s">
        <v>67</v>
      </c>
      <c r="I45" s="256">
        <v>3380000</v>
      </c>
      <c r="J45" s="15" t="s">
        <v>60</v>
      </c>
      <c r="K45" s="100" t="s">
        <v>123</v>
      </c>
    </row>
    <row r="46" spans="1:11" x14ac:dyDescent="0.35">
      <c r="A46" s="210"/>
      <c r="B46" s="12" t="s">
        <v>68</v>
      </c>
      <c r="C46" s="250"/>
      <c r="D46" s="250"/>
      <c r="E46" s="254"/>
      <c r="F46" s="240"/>
      <c r="G46" s="257"/>
      <c r="H46" s="240"/>
      <c r="I46" s="257"/>
      <c r="J46" s="8" t="s">
        <v>59</v>
      </c>
      <c r="K46" s="101" t="s">
        <v>124</v>
      </c>
    </row>
    <row r="47" spans="1:11" x14ac:dyDescent="0.35">
      <c r="A47" s="248"/>
      <c r="B47" s="12" t="s">
        <v>122</v>
      </c>
      <c r="C47" s="251"/>
      <c r="D47" s="252"/>
      <c r="E47" s="255"/>
      <c r="F47" s="241"/>
      <c r="G47" s="258"/>
      <c r="H47" s="241"/>
      <c r="I47" s="258"/>
      <c r="J47" s="102"/>
      <c r="K47" s="102"/>
    </row>
    <row r="48" spans="1:11" ht="42" x14ac:dyDescent="0.35">
      <c r="A48" s="209">
        <v>2</v>
      </c>
      <c r="B48" s="16" t="s">
        <v>125</v>
      </c>
      <c r="C48" s="103">
        <v>2825000</v>
      </c>
      <c r="D48" s="103">
        <v>3022592.36</v>
      </c>
      <c r="E48" s="104" t="s">
        <v>66</v>
      </c>
      <c r="F48" s="64" t="s">
        <v>127</v>
      </c>
      <c r="G48" s="105">
        <v>3007479.38</v>
      </c>
      <c r="H48" s="224" t="s">
        <v>127</v>
      </c>
      <c r="I48" s="227">
        <v>3004305.34</v>
      </c>
      <c r="J48" s="5" t="s">
        <v>58</v>
      </c>
      <c r="K48" s="131" t="s">
        <v>130</v>
      </c>
    </row>
    <row r="49" spans="1:11" x14ac:dyDescent="0.35">
      <c r="A49" s="210"/>
      <c r="B49" s="12" t="s">
        <v>68</v>
      </c>
      <c r="C49" s="106"/>
      <c r="D49" s="106"/>
      <c r="E49" s="107"/>
      <c r="F49" s="9" t="s">
        <v>128</v>
      </c>
      <c r="G49" s="108">
        <v>3015102.36</v>
      </c>
      <c r="H49" s="225"/>
      <c r="I49" s="228"/>
      <c r="J49" s="8" t="s">
        <v>59</v>
      </c>
      <c r="K49" s="101" t="s">
        <v>131</v>
      </c>
    </row>
    <row r="50" spans="1:11" x14ac:dyDescent="0.35">
      <c r="A50" s="211"/>
      <c r="B50" s="12" t="s">
        <v>126</v>
      </c>
      <c r="C50" s="110"/>
      <c r="D50" s="106"/>
      <c r="E50" s="109"/>
      <c r="F50" s="9" t="s">
        <v>129</v>
      </c>
      <c r="G50" s="111">
        <v>3017242.36</v>
      </c>
      <c r="H50" s="226"/>
      <c r="I50" s="228"/>
      <c r="J50" s="8"/>
      <c r="K50" s="101"/>
    </row>
    <row r="51" spans="1:11" x14ac:dyDescent="0.35">
      <c r="A51" s="112"/>
      <c r="B51" s="201" t="s">
        <v>69</v>
      </c>
      <c r="C51" s="201"/>
      <c r="D51" s="201"/>
      <c r="E51" s="201"/>
      <c r="F51" s="201"/>
      <c r="G51" s="201"/>
      <c r="H51" s="202"/>
      <c r="I51" s="113">
        <f>I45+I48</f>
        <v>6384305.3399999999</v>
      </c>
      <c r="J51" s="34"/>
      <c r="K51" s="114"/>
    </row>
  </sheetData>
  <mergeCells count="87">
    <mergeCell ref="A1:J1"/>
    <mergeCell ref="A2:J2"/>
    <mergeCell ref="A3:J3"/>
    <mergeCell ref="A5:A6"/>
    <mergeCell ref="B5:B6"/>
    <mergeCell ref="E5:E6"/>
    <mergeCell ref="F5:G5"/>
    <mergeCell ref="H5:I5"/>
    <mergeCell ref="J5:J6"/>
    <mergeCell ref="E10:E12"/>
    <mergeCell ref="K5:K6"/>
    <mergeCell ref="A7:A9"/>
    <mergeCell ref="C7:C9"/>
    <mergeCell ref="D7:D9"/>
    <mergeCell ref="E7:E9"/>
    <mergeCell ref="H7:H9"/>
    <mergeCell ref="I7:I9"/>
    <mergeCell ref="A22:A24"/>
    <mergeCell ref="C22:C24"/>
    <mergeCell ref="D22:D24"/>
    <mergeCell ref="H10:H12"/>
    <mergeCell ref="I10:I12"/>
    <mergeCell ref="A13:A15"/>
    <mergeCell ref="C13:C15"/>
    <mergeCell ref="D13:D15"/>
    <mergeCell ref="E13:E15"/>
    <mergeCell ref="F13:F15"/>
    <mergeCell ref="G13:G15"/>
    <mergeCell ref="H13:H15"/>
    <mergeCell ref="I13:I15"/>
    <mergeCell ref="A10:A12"/>
    <mergeCell ref="C10:C12"/>
    <mergeCell ref="D10:D12"/>
    <mergeCell ref="H16:H18"/>
    <mergeCell ref="I16:I18"/>
    <mergeCell ref="A19:A21"/>
    <mergeCell ref="C19:C21"/>
    <mergeCell ref="D19:D21"/>
    <mergeCell ref="E19:E21"/>
    <mergeCell ref="H19:H21"/>
    <mergeCell ref="I19:I21"/>
    <mergeCell ref="A16:A18"/>
    <mergeCell ref="C16:C18"/>
    <mergeCell ref="D16:D18"/>
    <mergeCell ref="E16:E18"/>
    <mergeCell ref="H22:H24"/>
    <mergeCell ref="K43:K44"/>
    <mergeCell ref="A45:A47"/>
    <mergeCell ref="C45:C47"/>
    <mergeCell ref="D45:D47"/>
    <mergeCell ref="E45:E47"/>
    <mergeCell ref="F45:F47"/>
    <mergeCell ref="G45:G47"/>
    <mergeCell ref="H45:H47"/>
    <mergeCell ref="I45:I47"/>
    <mergeCell ref="A43:A44"/>
    <mergeCell ref="B43:B44"/>
    <mergeCell ref="E43:E44"/>
    <mergeCell ref="F43:G43"/>
    <mergeCell ref="H43:I43"/>
    <mergeCell ref="I22:I24"/>
    <mergeCell ref="H48:H50"/>
    <mergeCell ref="I48:I50"/>
    <mergeCell ref="B51:H51"/>
    <mergeCell ref="F19:F21"/>
    <mergeCell ref="G19:G21"/>
    <mergeCell ref="G22:G24"/>
    <mergeCell ref="F22:F24"/>
    <mergeCell ref="I25:I27"/>
    <mergeCell ref="H25:H27"/>
    <mergeCell ref="H28:H30"/>
    <mergeCell ref="I28:I30"/>
    <mergeCell ref="B31:H31"/>
    <mergeCell ref="A39:J39"/>
    <mergeCell ref="A40:J40"/>
    <mergeCell ref="A41:J41"/>
    <mergeCell ref="E22:E24"/>
    <mergeCell ref="E25:E27"/>
    <mergeCell ref="D25:D27"/>
    <mergeCell ref="C25:C27"/>
    <mergeCell ref="A25:A27"/>
    <mergeCell ref="J43:J44"/>
    <mergeCell ref="A48:A50"/>
    <mergeCell ref="C28:C30"/>
    <mergeCell ref="D28:D30"/>
    <mergeCell ref="E28:E30"/>
    <mergeCell ref="A28:A30"/>
  </mergeCells>
  <printOptions horizontalCentered="1"/>
  <pageMargins left="0" right="0" top="0.73" bottom="0.42" header="0" footer="0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showWhiteSpace="0" view="pageBreakPreview" topLeftCell="A7" zoomScale="70" zoomScaleNormal="70" zoomScaleSheetLayoutView="70" zoomScalePageLayoutView="40" workbookViewId="0">
      <selection activeCell="H11" sqref="H11"/>
    </sheetView>
  </sheetViews>
  <sheetFormatPr defaultColWidth="9" defaultRowHeight="23.25" x14ac:dyDescent="0.35"/>
  <cols>
    <col min="1" max="1" width="6.875" style="2" customWidth="1"/>
    <col min="2" max="2" width="17" style="1" customWidth="1"/>
    <col min="3" max="3" width="27.125" style="1" customWidth="1"/>
    <col min="4" max="4" width="19.75" style="2" customWidth="1"/>
    <col min="5" max="5" width="31.125" style="1" customWidth="1"/>
    <col min="6" max="6" width="13.375" style="3" customWidth="1"/>
    <col min="7" max="7" width="43.875" style="1" customWidth="1"/>
    <col min="8" max="8" width="13.125" style="4" customWidth="1"/>
    <col min="9" max="9" width="11" style="1" customWidth="1"/>
    <col min="10" max="10" width="10.5" style="1" customWidth="1"/>
    <col min="11" max="11" width="10.25" style="1" customWidth="1"/>
    <col min="12" max="12" width="10" style="1" customWidth="1"/>
    <col min="13" max="13" width="10.375" style="1" customWidth="1"/>
    <col min="14" max="16384" width="9" style="1"/>
  </cols>
  <sheetData>
    <row r="1" spans="1:13" x14ac:dyDescent="0.35">
      <c r="A1" s="203" t="s">
        <v>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</row>
    <row r="2" spans="1:13" x14ac:dyDescent="0.35">
      <c r="A2" s="203" t="s">
        <v>188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</row>
    <row r="3" spans="1:13" ht="20.25" customHeight="1" x14ac:dyDescent="0.35"/>
    <row r="4" spans="1:13" s="7" customFormat="1" ht="21" x14ac:dyDescent="0.35">
      <c r="A4" s="204" t="s">
        <v>1</v>
      </c>
      <c r="B4" s="204" t="s">
        <v>2</v>
      </c>
      <c r="C4" s="207" t="s">
        <v>3</v>
      </c>
      <c r="D4" s="208"/>
      <c r="E4" s="208"/>
      <c r="F4" s="121" t="s">
        <v>4</v>
      </c>
      <c r="G4" s="121" t="s">
        <v>5</v>
      </c>
      <c r="H4" s="6" t="s">
        <v>6</v>
      </c>
      <c r="I4" s="121" t="s">
        <v>4</v>
      </c>
      <c r="J4" s="121" t="s">
        <v>7</v>
      </c>
      <c r="K4" s="121" t="s">
        <v>4</v>
      </c>
      <c r="L4" s="121" t="s">
        <v>8</v>
      </c>
      <c r="M4" s="204" t="s">
        <v>9</v>
      </c>
    </row>
    <row r="5" spans="1:13" s="7" customFormat="1" ht="21" x14ac:dyDescent="0.35">
      <c r="A5" s="205"/>
      <c r="B5" s="205"/>
      <c r="C5" s="204" t="s">
        <v>10</v>
      </c>
      <c r="D5" s="8" t="s">
        <v>11</v>
      </c>
      <c r="E5" s="204" t="s">
        <v>12</v>
      </c>
      <c r="F5" s="8" t="s">
        <v>13</v>
      </c>
      <c r="G5" s="122" t="s">
        <v>14</v>
      </c>
      <c r="H5" s="10" t="s">
        <v>15</v>
      </c>
      <c r="I5" s="122" t="s">
        <v>16</v>
      </c>
      <c r="J5" s="122" t="s">
        <v>17</v>
      </c>
      <c r="K5" s="122" t="s">
        <v>18</v>
      </c>
      <c r="L5" s="122" t="s">
        <v>19</v>
      </c>
      <c r="M5" s="205"/>
    </row>
    <row r="6" spans="1:13" s="7" customFormat="1" ht="21" x14ac:dyDescent="0.35">
      <c r="A6" s="206"/>
      <c r="B6" s="206"/>
      <c r="C6" s="206"/>
      <c r="D6" s="11" t="s">
        <v>20</v>
      </c>
      <c r="E6" s="206"/>
      <c r="F6" s="11"/>
      <c r="G6" s="12"/>
      <c r="H6" s="13" t="s">
        <v>21</v>
      </c>
      <c r="I6" s="123" t="s">
        <v>22</v>
      </c>
      <c r="J6" s="123"/>
      <c r="K6" s="123" t="s">
        <v>22</v>
      </c>
      <c r="L6" s="123"/>
      <c r="M6" s="206"/>
    </row>
    <row r="7" spans="1:13" s="7" customFormat="1" ht="21" x14ac:dyDescent="0.35">
      <c r="A7" s="122"/>
      <c r="B7" s="122"/>
      <c r="C7" s="122"/>
      <c r="D7" s="15"/>
      <c r="E7" s="122"/>
      <c r="F7" s="15"/>
      <c r="G7" s="16"/>
      <c r="H7" s="17"/>
      <c r="I7" s="122"/>
      <c r="J7" s="122"/>
      <c r="K7" s="122"/>
      <c r="L7" s="122"/>
      <c r="M7" s="122"/>
    </row>
    <row r="8" spans="1:13" s="7" customFormat="1" ht="21" x14ac:dyDescent="0.35">
      <c r="A8" s="122">
        <v>1</v>
      </c>
      <c r="B8" s="18" t="s">
        <v>197</v>
      </c>
      <c r="C8" s="27" t="s">
        <v>193</v>
      </c>
      <c r="D8" s="20" t="s">
        <v>192</v>
      </c>
      <c r="E8" s="21" t="s">
        <v>189</v>
      </c>
      <c r="F8" s="22">
        <v>44144</v>
      </c>
      <c r="G8" s="12" t="s">
        <v>154</v>
      </c>
      <c r="H8" s="141">
        <v>978174</v>
      </c>
      <c r="I8" s="24"/>
      <c r="J8" s="122"/>
      <c r="K8" s="122"/>
      <c r="L8" s="122"/>
      <c r="M8" s="122"/>
    </row>
    <row r="9" spans="1:13" s="7" customFormat="1" ht="21" x14ac:dyDescent="0.35">
      <c r="A9" s="122"/>
      <c r="B9" s="18"/>
      <c r="C9" s="19"/>
      <c r="D9" s="25"/>
      <c r="E9" s="21" t="s">
        <v>190</v>
      </c>
      <c r="F9" s="22"/>
      <c r="G9" s="12" t="s">
        <v>155</v>
      </c>
      <c r="H9" s="127"/>
      <c r="I9" s="26"/>
      <c r="J9" s="122"/>
      <c r="K9" s="122"/>
      <c r="L9" s="122"/>
      <c r="M9" s="122"/>
    </row>
    <row r="10" spans="1:13" s="7" customFormat="1" ht="21" x14ac:dyDescent="0.35">
      <c r="A10" s="122"/>
      <c r="B10" s="18"/>
      <c r="C10" s="19"/>
      <c r="D10" s="25"/>
      <c r="E10" s="21" t="s">
        <v>191</v>
      </c>
      <c r="F10" s="22"/>
      <c r="G10" s="12" t="s">
        <v>42</v>
      </c>
      <c r="H10" s="127"/>
      <c r="I10" s="26"/>
      <c r="J10" s="122"/>
      <c r="K10" s="122"/>
      <c r="L10" s="122"/>
      <c r="M10" s="122"/>
    </row>
    <row r="11" spans="1:13" s="7" customFormat="1" ht="21" x14ac:dyDescent="0.35">
      <c r="A11" s="122"/>
      <c r="B11" s="18"/>
      <c r="C11" s="19"/>
      <c r="D11" s="25"/>
      <c r="E11" s="21"/>
      <c r="F11" s="22"/>
      <c r="G11" s="12" t="s">
        <v>156</v>
      </c>
      <c r="H11" s="23"/>
      <c r="I11" s="26"/>
      <c r="J11" s="122"/>
      <c r="K11" s="122"/>
      <c r="L11" s="122"/>
      <c r="M11" s="122"/>
    </row>
    <row r="12" spans="1:13" s="7" customFormat="1" ht="21" x14ac:dyDescent="0.35">
      <c r="A12" s="122"/>
      <c r="B12" s="18"/>
      <c r="C12" s="27"/>
      <c r="D12" s="20"/>
      <c r="E12" s="21"/>
      <c r="F12" s="22"/>
      <c r="G12" s="75"/>
      <c r="H12" s="140"/>
      <c r="I12" s="24"/>
      <c r="J12" s="122"/>
      <c r="K12" s="122"/>
      <c r="L12" s="122"/>
      <c r="M12" s="122"/>
    </row>
    <row r="13" spans="1:13" s="7" customFormat="1" ht="21" x14ac:dyDescent="0.35">
      <c r="A13" s="122">
        <v>3</v>
      </c>
      <c r="B13" s="18" t="s">
        <v>187</v>
      </c>
      <c r="C13" s="122" t="s">
        <v>34</v>
      </c>
      <c r="D13" s="45" t="s">
        <v>35</v>
      </c>
      <c r="E13" s="21" t="s">
        <v>36</v>
      </c>
      <c r="F13" s="22">
        <v>44146</v>
      </c>
      <c r="G13" s="12" t="s">
        <v>154</v>
      </c>
      <c r="H13" s="117">
        <v>490998</v>
      </c>
      <c r="I13" s="26"/>
      <c r="J13" s="122"/>
      <c r="K13" s="122"/>
      <c r="L13" s="122"/>
      <c r="M13" s="122"/>
    </row>
    <row r="14" spans="1:13" s="7" customFormat="1" ht="21" x14ac:dyDescent="0.35">
      <c r="A14" s="122"/>
      <c r="B14" s="18"/>
      <c r="C14" s="27"/>
      <c r="D14" s="46"/>
      <c r="E14" s="21" t="s">
        <v>38</v>
      </c>
      <c r="F14" s="22"/>
      <c r="G14" s="12" t="s">
        <v>161</v>
      </c>
      <c r="H14" s="133"/>
      <c r="I14" s="24"/>
      <c r="J14" s="122"/>
      <c r="K14" s="122"/>
      <c r="L14" s="122"/>
      <c r="M14" s="122"/>
    </row>
    <row r="15" spans="1:13" s="7" customFormat="1" ht="21" x14ac:dyDescent="0.35">
      <c r="A15" s="122"/>
      <c r="B15" s="18"/>
      <c r="C15" s="27"/>
      <c r="D15" s="47"/>
      <c r="E15" s="21" t="s">
        <v>40</v>
      </c>
      <c r="F15" s="22"/>
      <c r="G15" s="12" t="s">
        <v>162</v>
      </c>
      <c r="H15" s="23"/>
      <c r="I15" s="26"/>
      <c r="J15" s="122"/>
      <c r="K15" s="122"/>
      <c r="L15" s="122"/>
      <c r="M15" s="122"/>
    </row>
    <row r="16" spans="1:13" s="7" customFormat="1" ht="21" x14ac:dyDescent="0.35">
      <c r="A16" s="122"/>
      <c r="B16" s="18"/>
      <c r="C16" s="122"/>
      <c r="D16" s="20"/>
      <c r="E16" s="135"/>
      <c r="F16" s="22"/>
      <c r="G16" s="75"/>
      <c r="H16" s="136"/>
      <c r="I16" s="24"/>
      <c r="J16" s="122"/>
      <c r="K16" s="122"/>
      <c r="L16" s="122"/>
      <c r="M16" s="122"/>
    </row>
    <row r="17" spans="1:13" s="7" customFormat="1" ht="21" x14ac:dyDescent="0.35">
      <c r="A17" s="122">
        <v>3</v>
      </c>
      <c r="B17" s="18" t="s">
        <v>186</v>
      </c>
      <c r="C17" s="27" t="s">
        <v>194</v>
      </c>
      <c r="D17" s="20" t="s">
        <v>185</v>
      </c>
      <c r="E17" s="135" t="s">
        <v>183</v>
      </c>
      <c r="F17" s="22">
        <v>44146</v>
      </c>
      <c r="G17" s="12" t="s">
        <v>154</v>
      </c>
      <c r="H17" s="29">
        <v>429309</v>
      </c>
      <c r="I17" s="24"/>
      <c r="J17" s="122"/>
      <c r="K17" s="122"/>
      <c r="L17" s="122"/>
      <c r="M17" s="122"/>
    </row>
    <row r="18" spans="1:13" s="7" customFormat="1" ht="21" x14ac:dyDescent="0.35">
      <c r="A18" s="122"/>
      <c r="B18" s="18"/>
      <c r="C18" s="27" t="s">
        <v>195</v>
      </c>
      <c r="D18" s="25"/>
      <c r="E18" s="135" t="s">
        <v>184</v>
      </c>
      <c r="F18" s="22"/>
      <c r="G18" s="12" t="s">
        <v>161</v>
      </c>
      <c r="H18" s="136"/>
      <c r="I18" s="24"/>
      <c r="J18" s="122"/>
      <c r="K18" s="122"/>
      <c r="L18" s="122"/>
      <c r="M18" s="122"/>
    </row>
    <row r="19" spans="1:13" s="7" customFormat="1" ht="21" x14ac:dyDescent="0.35">
      <c r="A19" s="122"/>
      <c r="B19" s="18"/>
      <c r="C19" s="27"/>
      <c r="D19" s="30"/>
      <c r="E19" s="21" t="s">
        <v>40</v>
      </c>
      <c r="F19" s="22"/>
      <c r="G19" s="12" t="s">
        <v>166</v>
      </c>
      <c r="H19" s="136"/>
      <c r="I19" s="24"/>
      <c r="J19" s="122"/>
      <c r="K19" s="122"/>
      <c r="L19" s="122"/>
      <c r="M19" s="122"/>
    </row>
    <row r="20" spans="1:13" s="7" customFormat="1" ht="21" x14ac:dyDescent="0.35">
      <c r="A20" s="122"/>
      <c r="B20" s="18"/>
      <c r="C20" s="27"/>
      <c r="D20" s="30"/>
      <c r="E20" s="21"/>
      <c r="F20" s="22"/>
      <c r="G20" s="12"/>
      <c r="H20" s="136"/>
      <c r="I20" s="24"/>
      <c r="J20" s="122"/>
      <c r="K20" s="122"/>
      <c r="L20" s="122"/>
      <c r="M20" s="122"/>
    </row>
    <row r="21" spans="1:13" s="7" customFormat="1" ht="21" x14ac:dyDescent="0.35">
      <c r="A21" s="122">
        <v>4</v>
      </c>
      <c r="B21" s="18" t="s">
        <v>182</v>
      </c>
      <c r="C21" s="27" t="s">
        <v>196</v>
      </c>
      <c r="D21" s="20" t="s">
        <v>181</v>
      </c>
      <c r="E21" s="21" t="s">
        <v>180</v>
      </c>
      <c r="F21" s="22">
        <v>44161</v>
      </c>
      <c r="G21" s="12" t="s">
        <v>154</v>
      </c>
      <c r="H21" s="29">
        <v>369111</v>
      </c>
      <c r="I21" s="24"/>
      <c r="J21" s="122"/>
      <c r="K21" s="122"/>
      <c r="L21" s="122"/>
      <c r="M21" s="122"/>
    </row>
    <row r="22" spans="1:13" s="7" customFormat="1" ht="21" x14ac:dyDescent="0.35">
      <c r="A22" s="122"/>
      <c r="B22" s="18"/>
      <c r="C22" s="27" t="s">
        <v>195</v>
      </c>
      <c r="D22" s="25"/>
      <c r="E22" s="21" t="s">
        <v>40</v>
      </c>
      <c r="F22" s="22"/>
      <c r="G22" s="12" t="s">
        <v>161</v>
      </c>
      <c r="H22" s="29"/>
      <c r="I22" s="24"/>
      <c r="J22" s="122"/>
      <c r="K22" s="122"/>
      <c r="L22" s="122"/>
      <c r="M22" s="122"/>
    </row>
    <row r="23" spans="1:13" s="7" customFormat="1" ht="21" x14ac:dyDescent="0.35">
      <c r="A23" s="122"/>
      <c r="B23" s="18"/>
      <c r="C23" s="19"/>
      <c r="D23" s="25"/>
      <c r="E23" s="21"/>
      <c r="F23" s="22"/>
      <c r="G23" s="12" t="s">
        <v>175</v>
      </c>
      <c r="H23" s="23"/>
      <c r="I23" s="26"/>
      <c r="J23" s="122"/>
      <c r="K23" s="122"/>
      <c r="L23" s="122"/>
      <c r="M23" s="122"/>
    </row>
    <row r="24" spans="1:13" s="7" customFormat="1" ht="21" x14ac:dyDescent="0.35">
      <c r="A24" s="122"/>
      <c r="B24" s="18"/>
      <c r="C24" s="19"/>
      <c r="D24" s="25"/>
      <c r="E24" s="21"/>
      <c r="F24" s="22"/>
      <c r="G24" s="12"/>
      <c r="H24" s="23"/>
      <c r="I24" s="26"/>
      <c r="J24" s="122"/>
      <c r="K24" s="122"/>
      <c r="L24" s="122"/>
      <c r="M24" s="122"/>
    </row>
    <row r="25" spans="1:13" s="7" customFormat="1" ht="21" x14ac:dyDescent="0.35">
      <c r="A25" s="31"/>
      <c r="B25" s="201" t="s">
        <v>198</v>
      </c>
      <c r="C25" s="201"/>
      <c r="D25" s="201"/>
      <c r="E25" s="201"/>
      <c r="F25" s="201"/>
      <c r="G25" s="202"/>
      <c r="H25" s="32">
        <f>SUM(H8:H24)</f>
        <v>2267592</v>
      </c>
      <c r="I25" s="33"/>
      <c r="J25" s="124"/>
      <c r="K25" s="124"/>
      <c r="L25" s="124"/>
      <c r="M25" s="124"/>
    </row>
    <row r="26" spans="1:13" x14ac:dyDescent="0.35">
      <c r="A26" s="35"/>
      <c r="B26" s="36"/>
      <c r="C26" s="37"/>
      <c r="D26" s="37"/>
      <c r="E26" s="36"/>
      <c r="F26" s="38"/>
      <c r="G26" s="39"/>
      <c r="H26" s="40"/>
      <c r="I26" s="41"/>
      <c r="J26" s="42"/>
      <c r="K26" s="42"/>
      <c r="L26" s="42"/>
      <c r="M26" s="42"/>
    </row>
    <row r="27" spans="1:13" x14ac:dyDescent="0.35">
      <c r="A27" s="35"/>
      <c r="B27" s="36"/>
      <c r="C27" s="37"/>
      <c r="D27" s="37"/>
      <c r="E27" s="36"/>
      <c r="F27" s="43"/>
      <c r="G27" s="44"/>
      <c r="H27" s="40"/>
      <c r="I27" s="41"/>
      <c r="J27" s="42"/>
      <c r="K27" s="42"/>
      <c r="L27" s="42"/>
      <c r="M27" s="42"/>
    </row>
    <row r="28" spans="1:13" s="7" customFormat="1" ht="21" x14ac:dyDescent="0.35">
      <c r="A28" s="122">
        <v>2</v>
      </c>
      <c r="B28" s="18" t="s">
        <v>33</v>
      </c>
      <c r="C28" s="122" t="s">
        <v>34</v>
      </c>
      <c r="D28" s="45" t="s">
        <v>35</v>
      </c>
      <c r="E28" s="21" t="s">
        <v>36</v>
      </c>
      <c r="F28" s="22">
        <v>44027</v>
      </c>
      <c r="G28" s="12" t="s">
        <v>37</v>
      </c>
      <c r="H28" s="23">
        <v>102842</v>
      </c>
      <c r="I28" s="26"/>
      <c r="J28" s="122"/>
      <c r="K28" s="122"/>
      <c r="L28" s="122"/>
      <c r="M28" s="122"/>
    </row>
    <row r="29" spans="1:13" s="7" customFormat="1" ht="21" x14ac:dyDescent="0.35">
      <c r="A29" s="122"/>
      <c r="B29" s="18"/>
      <c r="C29" s="27"/>
      <c r="D29" s="46"/>
      <c r="E29" s="21" t="s">
        <v>38</v>
      </c>
      <c r="F29" s="22"/>
      <c r="G29" s="12" t="s">
        <v>39</v>
      </c>
      <c r="H29" s="23"/>
      <c r="I29" s="26"/>
      <c r="J29" s="122"/>
      <c r="K29" s="122"/>
      <c r="L29" s="122"/>
      <c r="M29" s="122"/>
    </row>
    <row r="30" spans="1:13" s="7" customFormat="1" ht="21" x14ac:dyDescent="0.35">
      <c r="A30" s="122"/>
      <c r="B30" s="18"/>
      <c r="C30" s="27"/>
      <c r="D30" s="47"/>
      <c r="E30" s="21" t="s">
        <v>40</v>
      </c>
      <c r="F30" s="22"/>
      <c r="G30" s="12" t="s">
        <v>41</v>
      </c>
      <c r="H30" s="23"/>
      <c r="I30" s="26"/>
      <c r="J30" s="122"/>
      <c r="K30" s="122"/>
      <c r="L30" s="122"/>
      <c r="M30" s="122"/>
    </row>
    <row r="31" spans="1:13" s="7" customFormat="1" x14ac:dyDescent="0.35">
      <c r="A31" s="122">
        <v>4</v>
      </c>
      <c r="B31" s="18" t="s">
        <v>29</v>
      </c>
      <c r="C31" s="27" t="s">
        <v>23</v>
      </c>
      <c r="D31" s="20" t="s">
        <v>24</v>
      </c>
      <c r="E31" s="21" t="s">
        <v>25</v>
      </c>
      <c r="F31" s="22">
        <v>44090</v>
      </c>
      <c r="G31" s="28" t="s">
        <v>30</v>
      </c>
      <c r="H31" s="29">
        <v>155333</v>
      </c>
      <c r="I31" s="43"/>
      <c r="J31" s="35"/>
      <c r="K31" s="35"/>
      <c r="L31" s="35"/>
      <c r="M31" s="35"/>
    </row>
    <row r="32" spans="1:13" x14ac:dyDescent="0.35">
      <c r="A32" s="122"/>
      <c r="B32" s="18"/>
      <c r="C32" s="27" t="s">
        <v>26</v>
      </c>
      <c r="D32" s="25"/>
      <c r="E32" s="21" t="s">
        <v>27</v>
      </c>
      <c r="F32" s="22"/>
      <c r="G32" s="28" t="s">
        <v>31</v>
      </c>
      <c r="H32" s="29"/>
      <c r="I32" s="43"/>
      <c r="J32" s="35"/>
      <c r="K32" s="35"/>
      <c r="L32" s="35"/>
      <c r="M32" s="35"/>
    </row>
    <row r="33" spans="1:13" x14ac:dyDescent="0.35">
      <c r="A33" s="122"/>
      <c r="B33" s="18"/>
      <c r="C33" s="19"/>
      <c r="D33" s="25"/>
      <c r="E33" s="21" t="s">
        <v>28</v>
      </c>
      <c r="F33" s="22"/>
      <c r="G33" s="12" t="s">
        <v>32</v>
      </c>
      <c r="H33" s="23"/>
      <c r="I33" s="48"/>
      <c r="J33" s="35"/>
      <c r="K33" s="49"/>
      <c r="L33" s="35"/>
      <c r="M33" s="35"/>
    </row>
    <row r="34" spans="1:13" x14ac:dyDescent="0.35">
      <c r="A34" s="35"/>
      <c r="B34" s="36"/>
      <c r="C34" s="50"/>
      <c r="D34" s="51"/>
      <c r="E34" s="36"/>
      <c r="F34" s="38"/>
      <c r="G34" s="36"/>
      <c r="H34" s="40"/>
      <c r="I34" s="43"/>
      <c r="J34" s="42"/>
      <c r="K34" s="42"/>
      <c r="L34" s="42"/>
      <c r="M34" s="42"/>
    </row>
    <row r="35" spans="1:13" x14ac:dyDescent="0.35">
      <c r="A35" s="35"/>
      <c r="B35" s="36"/>
      <c r="C35" s="50"/>
      <c r="D35" s="35"/>
      <c r="E35" s="36"/>
      <c r="F35" s="43"/>
      <c r="G35" s="36"/>
      <c r="H35" s="40"/>
      <c r="I35" s="43"/>
      <c r="J35" s="35"/>
      <c r="K35" s="35"/>
      <c r="L35" s="35"/>
      <c r="M35" s="35"/>
    </row>
    <row r="36" spans="1:13" x14ac:dyDescent="0.35">
      <c r="A36" s="35"/>
      <c r="B36" s="36"/>
      <c r="C36" s="52"/>
      <c r="D36" s="35"/>
      <c r="E36" s="36"/>
      <c r="F36" s="43"/>
      <c r="G36" s="36"/>
      <c r="H36" s="40"/>
      <c r="I36" s="43"/>
      <c r="J36" s="35"/>
      <c r="K36" s="35"/>
      <c r="L36" s="35"/>
      <c r="M36" s="35"/>
    </row>
    <row r="37" spans="1:13" x14ac:dyDescent="0.35">
      <c r="A37" s="35"/>
      <c r="B37" s="36"/>
      <c r="C37" s="36"/>
      <c r="D37" s="35"/>
      <c r="E37" s="36"/>
      <c r="F37" s="43"/>
      <c r="G37" s="36"/>
      <c r="H37" s="40"/>
      <c r="I37" s="48"/>
      <c r="J37" s="35"/>
      <c r="K37" s="35"/>
      <c r="L37" s="35"/>
      <c r="M37" s="35"/>
    </row>
    <row r="38" spans="1:13" x14ac:dyDescent="0.35">
      <c r="A38" s="35"/>
      <c r="B38" s="36"/>
      <c r="C38" s="36"/>
      <c r="D38" s="35"/>
      <c r="E38" s="36"/>
      <c r="F38" s="43"/>
      <c r="G38" s="36"/>
      <c r="H38" s="40"/>
      <c r="I38" s="36"/>
      <c r="J38" s="36"/>
      <c r="K38" s="36"/>
      <c r="L38" s="36"/>
      <c r="M38" s="36"/>
    </row>
    <row r="39" spans="1:13" x14ac:dyDescent="0.35">
      <c r="A39" s="35"/>
      <c r="B39" s="36"/>
      <c r="C39" s="36"/>
      <c r="D39" s="35"/>
      <c r="E39" s="36"/>
      <c r="F39" s="42"/>
      <c r="G39" s="36"/>
      <c r="H39" s="53"/>
      <c r="I39" s="36"/>
      <c r="J39" s="36"/>
      <c r="K39" s="36"/>
      <c r="L39" s="36"/>
      <c r="M39" s="36"/>
    </row>
    <row r="40" spans="1:13" x14ac:dyDescent="0.35">
      <c r="A40" s="35"/>
      <c r="B40" s="36"/>
      <c r="C40" s="36"/>
      <c r="D40" s="35"/>
      <c r="E40" s="36"/>
      <c r="F40" s="42"/>
      <c r="G40" s="36"/>
      <c r="H40" s="53"/>
      <c r="I40" s="36"/>
      <c r="J40" s="36"/>
      <c r="K40" s="36"/>
      <c r="L40" s="36"/>
      <c r="M40" s="36"/>
    </row>
    <row r="41" spans="1:13" x14ac:dyDescent="0.35">
      <c r="A41" s="35"/>
      <c r="B41" s="36"/>
      <c r="C41" s="36"/>
      <c r="D41" s="35"/>
      <c r="E41" s="36"/>
      <c r="F41" s="42"/>
      <c r="G41" s="36"/>
      <c r="H41" s="53"/>
      <c r="I41" s="36"/>
      <c r="J41" s="36"/>
      <c r="K41" s="36"/>
      <c r="L41" s="36"/>
      <c r="M41" s="36"/>
    </row>
  </sheetData>
  <mergeCells count="9">
    <mergeCell ref="B25:G25"/>
    <mergeCell ref="A1:M1"/>
    <mergeCell ref="A2:M2"/>
    <mergeCell ref="A4:A6"/>
    <mergeCell ref="B4:B6"/>
    <mergeCell ref="C4:E4"/>
    <mergeCell ref="M4:M6"/>
    <mergeCell ref="C5:C6"/>
    <mergeCell ref="E5:E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59" fitToHeight="4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zoomScale="85" zoomScaleNormal="85" workbookViewId="0">
      <selection activeCell="G20" sqref="G20"/>
    </sheetView>
  </sheetViews>
  <sheetFormatPr defaultColWidth="9.125" defaultRowHeight="21" x14ac:dyDescent="0.35"/>
  <cols>
    <col min="1" max="1" width="6.875" style="92" bestFit="1" customWidth="1"/>
    <col min="2" max="2" width="43.5" style="7" customWidth="1"/>
    <col min="3" max="3" width="14.375" style="93" customWidth="1"/>
    <col min="4" max="4" width="12.375" style="93" bestFit="1" customWidth="1"/>
    <col min="5" max="5" width="10.25" style="7" customWidth="1"/>
    <col min="6" max="6" width="23.625" style="7" customWidth="1"/>
    <col min="7" max="7" width="14.375" style="93" customWidth="1"/>
    <col min="8" max="8" width="20" style="94" customWidth="1"/>
    <col min="9" max="9" width="18.625" style="95" customWidth="1"/>
    <col min="10" max="10" width="17.125" style="7" customWidth="1"/>
    <col min="11" max="11" width="29.5" style="7" customWidth="1"/>
    <col min="12" max="16384" width="9.125" style="7"/>
  </cols>
  <sheetData>
    <row r="1" spans="1:11" x14ac:dyDescent="0.35">
      <c r="A1" s="246" t="s">
        <v>151</v>
      </c>
      <c r="B1" s="246"/>
      <c r="C1" s="246"/>
      <c r="D1" s="246"/>
      <c r="E1" s="246"/>
      <c r="F1" s="246"/>
      <c r="G1" s="246"/>
      <c r="H1" s="246"/>
      <c r="I1" s="246"/>
      <c r="J1" s="246"/>
    </row>
    <row r="2" spans="1:11" x14ac:dyDescent="0.35">
      <c r="A2" s="246" t="s">
        <v>42</v>
      </c>
      <c r="B2" s="246"/>
      <c r="C2" s="246"/>
      <c r="D2" s="246"/>
      <c r="E2" s="246"/>
      <c r="F2" s="246"/>
      <c r="G2" s="246"/>
      <c r="H2" s="246"/>
      <c r="I2" s="246"/>
      <c r="J2" s="246"/>
      <c r="K2" s="130" t="s">
        <v>43</v>
      </c>
    </row>
    <row r="3" spans="1:11" x14ac:dyDescent="0.35">
      <c r="A3" s="246" t="s">
        <v>152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1" ht="15.75" customHeight="1" x14ac:dyDescent="0.35">
      <c r="A4" s="55"/>
      <c r="B4" s="130"/>
      <c r="C4" s="130"/>
      <c r="D4" s="130"/>
      <c r="E4" s="130"/>
      <c r="F4" s="130"/>
      <c r="G4" s="130"/>
      <c r="H4" s="130"/>
      <c r="I4" s="130"/>
      <c r="J4" s="130"/>
    </row>
    <row r="5" spans="1:11" s="58" customFormat="1" ht="44.25" customHeight="1" x14ac:dyDescent="0.35">
      <c r="A5" s="259" t="s">
        <v>1</v>
      </c>
      <c r="B5" s="223" t="s">
        <v>44</v>
      </c>
      <c r="C5" s="56" t="s">
        <v>45</v>
      </c>
      <c r="D5" s="57" t="s">
        <v>46</v>
      </c>
      <c r="E5" s="223" t="s">
        <v>47</v>
      </c>
      <c r="F5" s="223" t="s">
        <v>48</v>
      </c>
      <c r="G5" s="223"/>
      <c r="H5" s="260" t="s">
        <v>49</v>
      </c>
      <c r="I5" s="260"/>
      <c r="J5" s="222" t="s">
        <v>50</v>
      </c>
      <c r="K5" s="222" t="s">
        <v>51</v>
      </c>
    </row>
    <row r="6" spans="1:11" s="58" customFormat="1" ht="63" x14ac:dyDescent="0.35">
      <c r="A6" s="264"/>
      <c r="B6" s="223"/>
      <c r="C6" s="59" t="s">
        <v>52</v>
      </c>
      <c r="D6" s="60" t="s">
        <v>21</v>
      </c>
      <c r="E6" s="223"/>
      <c r="F6" s="128" t="s">
        <v>53</v>
      </c>
      <c r="G6" s="56" t="s">
        <v>54</v>
      </c>
      <c r="H6" s="129" t="s">
        <v>55</v>
      </c>
      <c r="I6" s="63" t="s">
        <v>56</v>
      </c>
      <c r="J6" s="239"/>
      <c r="K6" s="223"/>
    </row>
    <row r="7" spans="1:11" s="66" customFormat="1" ht="23.25" customHeight="1" x14ac:dyDescent="0.35">
      <c r="A7" s="216">
        <v>1</v>
      </c>
      <c r="B7" s="16" t="s">
        <v>154</v>
      </c>
      <c r="C7" s="219">
        <v>467200</v>
      </c>
      <c r="D7" s="219">
        <v>498507</v>
      </c>
      <c r="E7" s="204" t="s">
        <v>57</v>
      </c>
      <c r="F7" s="224" t="s">
        <v>163</v>
      </c>
      <c r="G7" s="265">
        <v>490998</v>
      </c>
      <c r="H7" s="224" t="s">
        <v>163</v>
      </c>
      <c r="I7" s="262">
        <v>490998</v>
      </c>
      <c r="J7" s="121" t="s">
        <v>60</v>
      </c>
      <c r="K7" s="67" t="s">
        <v>164</v>
      </c>
    </row>
    <row r="8" spans="1:11" s="66" customFormat="1" ht="22.5" customHeight="1" x14ac:dyDescent="0.35">
      <c r="A8" s="217"/>
      <c r="B8" s="12" t="s">
        <v>161</v>
      </c>
      <c r="C8" s="220"/>
      <c r="D8" s="220"/>
      <c r="E8" s="205"/>
      <c r="F8" s="226"/>
      <c r="G8" s="263"/>
      <c r="H8" s="226"/>
      <c r="I8" s="263"/>
      <c r="J8" s="8" t="s">
        <v>59</v>
      </c>
      <c r="K8" s="65" t="s">
        <v>165</v>
      </c>
    </row>
    <row r="9" spans="1:11" ht="21.95" customHeight="1" x14ac:dyDescent="0.35">
      <c r="A9" s="217"/>
      <c r="B9" s="12" t="s">
        <v>162</v>
      </c>
      <c r="C9" s="261"/>
      <c r="D9" s="220"/>
      <c r="E9" s="205"/>
      <c r="F9" s="238"/>
      <c r="G9" s="266"/>
      <c r="H9" s="226"/>
      <c r="I9" s="263"/>
      <c r="J9" s="123"/>
      <c r="K9" s="65"/>
    </row>
    <row r="10" spans="1:11" ht="22.5" customHeight="1" x14ac:dyDescent="0.35">
      <c r="A10" s="216">
        <v>2</v>
      </c>
      <c r="B10" s="16" t="s">
        <v>154</v>
      </c>
      <c r="C10" s="219">
        <v>467200</v>
      </c>
      <c r="D10" s="219">
        <v>442120</v>
      </c>
      <c r="E10" s="216" t="s">
        <v>57</v>
      </c>
      <c r="F10" s="229" t="s">
        <v>167</v>
      </c>
      <c r="G10" s="232">
        <v>429309</v>
      </c>
      <c r="H10" s="229" t="s">
        <v>167</v>
      </c>
      <c r="I10" s="242">
        <v>429309</v>
      </c>
      <c r="J10" s="121" t="s">
        <v>60</v>
      </c>
      <c r="K10" s="73" t="s">
        <v>168</v>
      </c>
    </row>
    <row r="11" spans="1:11" ht="22.5" customHeight="1" x14ac:dyDescent="0.35">
      <c r="A11" s="217"/>
      <c r="B11" s="12" t="s">
        <v>161</v>
      </c>
      <c r="C11" s="220"/>
      <c r="D11" s="220"/>
      <c r="E11" s="217"/>
      <c r="F11" s="230"/>
      <c r="G11" s="233"/>
      <c r="H11" s="230"/>
      <c r="I11" s="243"/>
      <c r="J11" s="8" t="s">
        <v>59</v>
      </c>
      <c r="K11" s="65" t="s">
        <v>165</v>
      </c>
    </row>
    <row r="12" spans="1:11" ht="22.5" customHeight="1" x14ac:dyDescent="0.35">
      <c r="A12" s="218"/>
      <c r="B12" s="70" t="s">
        <v>166</v>
      </c>
      <c r="C12" s="221"/>
      <c r="D12" s="221"/>
      <c r="E12" s="218"/>
      <c r="F12" s="231"/>
      <c r="G12" s="234"/>
      <c r="H12" s="231"/>
      <c r="I12" s="244"/>
      <c r="J12" s="123"/>
      <c r="K12" s="72"/>
    </row>
    <row r="13" spans="1:11" ht="22.5" customHeight="1" x14ac:dyDescent="0.35">
      <c r="A13" s="216">
        <v>3</v>
      </c>
      <c r="B13" s="12" t="s">
        <v>169</v>
      </c>
      <c r="C13" s="219">
        <v>35000</v>
      </c>
      <c r="D13" s="219">
        <v>37450</v>
      </c>
      <c r="E13" s="216" t="s">
        <v>57</v>
      </c>
      <c r="F13" s="229" t="s">
        <v>172</v>
      </c>
      <c r="G13" s="235">
        <v>37450</v>
      </c>
      <c r="H13" s="229" t="s">
        <v>172</v>
      </c>
      <c r="I13" s="235">
        <v>37450</v>
      </c>
      <c r="J13" s="15" t="s">
        <v>60</v>
      </c>
      <c r="K13" s="67" t="s">
        <v>173</v>
      </c>
    </row>
    <row r="14" spans="1:11" ht="22.5" customHeight="1" x14ac:dyDescent="0.35">
      <c r="A14" s="217"/>
      <c r="B14" s="12" t="s">
        <v>170</v>
      </c>
      <c r="C14" s="220"/>
      <c r="D14" s="220"/>
      <c r="E14" s="217"/>
      <c r="F14" s="230"/>
      <c r="G14" s="236"/>
      <c r="H14" s="230"/>
      <c r="I14" s="236"/>
      <c r="J14" s="8" t="s">
        <v>59</v>
      </c>
      <c r="K14" s="65" t="s">
        <v>174</v>
      </c>
    </row>
    <row r="15" spans="1:11" ht="22.5" customHeight="1" x14ac:dyDescent="0.35">
      <c r="A15" s="217"/>
      <c r="B15" s="77" t="s">
        <v>171</v>
      </c>
      <c r="C15" s="261"/>
      <c r="D15" s="220"/>
      <c r="E15" s="217"/>
      <c r="F15" s="230"/>
      <c r="G15" s="236"/>
      <c r="H15" s="230"/>
      <c r="I15" s="236"/>
      <c r="J15" s="123"/>
      <c r="K15" s="65"/>
    </row>
    <row r="16" spans="1:11" ht="22.5" customHeight="1" x14ac:dyDescent="0.35">
      <c r="A16" s="216">
        <v>4</v>
      </c>
      <c r="B16" s="16" t="s">
        <v>154</v>
      </c>
      <c r="C16" s="219">
        <v>467200</v>
      </c>
      <c r="D16" s="219">
        <v>374807</v>
      </c>
      <c r="E16" s="216" t="s">
        <v>57</v>
      </c>
      <c r="F16" s="229" t="s">
        <v>176</v>
      </c>
      <c r="G16" s="232">
        <v>369111</v>
      </c>
      <c r="H16" s="229" t="s">
        <v>176</v>
      </c>
      <c r="I16" s="232">
        <v>369111</v>
      </c>
      <c r="J16" s="15" t="s">
        <v>60</v>
      </c>
      <c r="K16" s="73" t="s">
        <v>177</v>
      </c>
    </row>
    <row r="17" spans="1:11" ht="23.25" customHeight="1" x14ac:dyDescent="0.35">
      <c r="A17" s="217"/>
      <c r="B17" s="12" t="s">
        <v>161</v>
      </c>
      <c r="C17" s="220"/>
      <c r="D17" s="220"/>
      <c r="E17" s="217"/>
      <c r="F17" s="230"/>
      <c r="G17" s="233"/>
      <c r="H17" s="230"/>
      <c r="I17" s="233"/>
      <c r="J17" s="8" t="s">
        <v>59</v>
      </c>
      <c r="K17" s="65" t="s">
        <v>178</v>
      </c>
    </row>
    <row r="18" spans="1:11" ht="22.5" customHeight="1" x14ac:dyDescent="0.35">
      <c r="A18" s="218"/>
      <c r="B18" s="12" t="s">
        <v>175</v>
      </c>
      <c r="C18" s="221"/>
      <c r="D18" s="221"/>
      <c r="E18" s="218"/>
      <c r="F18" s="231"/>
      <c r="G18" s="234"/>
      <c r="H18" s="231"/>
      <c r="I18" s="234"/>
      <c r="J18" s="123"/>
      <c r="K18" s="72"/>
    </row>
    <row r="19" spans="1:11" x14ac:dyDescent="0.35">
      <c r="A19" s="86"/>
      <c r="B19" s="245" t="s">
        <v>179</v>
      </c>
      <c r="C19" s="201"/>
      <c r="D19" s="201"/>
      <c r="E19" s="201"/>
      <c r="F19" s="201"/>
      <c r="G19" s="201"/>
      <c r="H19" s="202"/>
      <c r="I19" s="113">
        <f>SUM(I7:I18)</f>
        <v>1326868</v>
      </c>
      <c r="J19" s="137"/>
      <c r="K19" s="138"/>
    </row>
    <row r="20" spans="1:11" x14ac:dyDescent="0.35">
      <c r="A20" s="87"/>
      <c r="B20" s="88"/>
      <c r="C20" s="88"/>
      <c r="D20" s="88"/>
      <c r="E20" s="88"/>
      <c r="F20" s="88"/>
      <c r="G20" s="88"/>
      <c r="H20" s="88"/>
      <c r="I20" s="89"/>
      <c r="J20" s="90"/>
      <c r="K20" s="91"/>
    </row>
    <row r="21" spans="1:11" x14ac:dyDescent="0.35">
      <c r="A21" s="87"/>
      <c r="B21" s="88"/>
      <c r="C21" s="88"/>
      <c r="D21" s="88"/>
      <c r="E21" s="88"/>
      <c r="F21" s="88"/>
      <c r="G21" s="88"/>
      <c r="H21" s="88"/>
      <c r="I21" s="89"/>
      <c r="J21" s="90"/>
      <c r="K21" s="91"/>
    </row>
    <row r="22" spans="1:11" x14ac:dyDescent="0.35">
      <c r="A22" s="87"/>
      <c r="B22" s="88"/>
      <c r="C22" s="88"/>
      <c r="D22" s="88"/>
      <c r="E22" s="88"/>
      <c r="F22" s="88"/>
      <c r="G22" s="88"/>
      <c r="H22" s="88"/>
      <c r="I22" s="89"/>
      <c r="J22" s="90"/>
      <c r="K22" s="91"/>
    </row>
    <row r="23" spans="1:11" x14ac:dyDescent="0.35">
      <c r="A23" s="87"/>
      <c r="B23" s="88"/>
      <c r="C23" s="88"/>
      <c r="D23" s="88"/>
      <c r="E23" s="88"/>
      <c r="F23" s="88"/>
      <c r="G23" s="88"/>
      <c r="H23" s="88"/>
      <c r="I23" s="89"/>
      <c r="J23" s="90"/>
      <c r="K23" s="91"/>
    </row>
    <row r="24" spans="1:11" x14ac:dyDescent="0.35">
      <c r="A24" s="87"/>
      <c r="B24" s="88"/>
      <c r="C24" s="88"/>
      <c r="D24" s="88"/>
      <c r="E24" s="88"/>
      <c r="F24" s="88"/>
      <c r="G24" s="88"/>
      <c r="H24" s="88"/>
      <c r="I24" s="89"/>
      <c r="J24" s="90"/>
      <c r="K24" s="91"/>
    </row>
    <row r="25" spans="1:11" x14ac:dyDescent="0.35">
      <c r="A25" s="87"/>
      <c r="B25" s="88"/>
      <c r="C25" s="88"/>
      <c r="D25" s="88"/>
      <c r="E25" s="88"/>
      <c r="F25" s="88"/>
      <c r="G25" s="88"/>
      <c r="H25" s="88"/>
      <c r="I25" s="89"/>
      <c r="J25" s="90"/>
      <c r="K25" s="91"/>
    </row>
    <row r="26" spans="1:11" x14ac:dyDescent="0.35">
      <c r="A26" s="87"/>
      <c r="B26" s="88"/>
      <c r="C26" s="88"/>
      <c r="D26" s="88"/>
      <c r="E26" s="88"/>
      <c r="F26" s="88"/>
      <c r="G26" s="88"/>
      <c r="H26" s="88"/>
      <c r="I26" s="89"/>
      <c r="J26" s="90"/>
      <c r="K26" s="91"/>
    </row>
    <row r="27" spans="1:11" x14ac:dyDescent="0.35">
      <c r="A27" s="246" t="s">
        <v>153</v>
      </c>
      <c r="B27" s="246"/>
      <c r="C27" s="246"/>
      <c r="D27" s="246"/>
      <c r="E27" s="246"/>
      <c r="F27" s="246"/>
      <c r="G27" s="246"/>
      <c r="H27" s="246"/>
      <c r="I27" s="246"/>
      <c r="J27" s="246"/>
    </row>
    <row r="28" spans="1:11" x14ac:dyDescent="0.35">
      <c r="A28" s="246" t="s">
        <v>42</v>
      </c>
      <c r="B28" s="246"/>
      <c r="C28" s="246"/>
      <c r="D28" s="246"/>
      <c r="E28" s="246"/>
      <c r="F28" s="246"/>
      <c r="G28" s="246"/>
      <c r="H28" s="246"/>
      <c r="I28" s="246"/>
      <c r="J28" s="246"/>
      <c r="K28" s="130" t="s">
        <v>43</v>
      </c>
    </row>
    <row r="29" spans="1:11" x14ac:dyDescent="0.35">
      <c r="A29" s="246" t="s">
        <v>152</v>
      </c>
      <c r="B29" s="246"/>
      <c r="C29" s="246"/>
      <c r="D29" s="246"/>
      <c r="E29" s="246"/>
      <c r="F29" s="246"/>
      <c r="G29" s="246"/>
      <c r="H29" s="246"/>
      <c r="I29" s="246"/>
      <c r="J29" s="246"/>
    </row>
    <row r="30" spans="1:11" x14ac:dyDescent="0.35">
      <c r="A30" s="55" t="s">
        <v>64</v>
      </c>
      <c r="B30" s="130"/>
      <c r="C30" s="130"/>
      <c r="D30" s="130"/>
      <c r="E30" s="130"/>
      <c r="F30" s="130"/>
      <c r="G30" s="130"/>
      <c r="H30" s="130"/>
      <c r="I30" s="130"/>
      <c r="J30" s="130"/>
    </row>
    <row r="31" spans="1:11" ht="42" x14ac:dyDescent="0.35">
      <c r="A31" s="259" t="s">
        <v>1</v>
      </c>
      <c r="B31" s="223" t="s">
        <v>44</v>
      </c>
      <c r="C31" s="56" t="s">
        <v>45</v>
      </c>
      <c r="D31" s="57" t="s">
        <v>46</v>
      </c>
      <c r="E31" s="223" t="s">
        <v>47</v>
      </c>
      <c r="F31" s="223" t="s">
        <v>48</v>
      </c>
      <c r="G31" s="223"/>
      <c r="H31" s="260" t="s">
        <v>49</v>
      </c>
      <c r="I31" s="260"/>
      <c r="J31" s="222" t="s">
        <v>50</v>
      </c>
      <c r="K31" s="222" t="s">
        <v>51</v>
      </c>
    </row>
    <row r="32" spans="1:11" ht="63" x14ac:dyDescent="0.35">
      <c r="A32" s="259"/>
      <c r="B32" s="223"/>
      <c r="C32" s="59" t="s">
        <v>52</v>
      </c>
      <c r="D32" s="60" t="s">
        <v>21</v>
      </c>
      <c r="E32" s="239"/>
      <c r="F32" s="125" t="s">
        <v>53</v>
      </c>
      <c r="G32" s="97" t="s">
        <v>54</v>
      </c>
      <c r="H32" s="98" t="s">
        <v>55</v>
      </c>
      <c r="I32" s="99" t="s">
        <v>56</v>
      </c>
      <c r="J32" s="239"/>
      <c r="K32" s="239"/>
    </row>
    <row r="33" spans="1:11" x14ac:dyDescent="0.35">
      <c r="A33" s="209">
        <v>1</v>
      </c>
      <c r="B33" s="16" t="s">
        <v>154</v>
      </c>
      <c r="C33" s="249">
        <v>934500</v>
      </c>
      <c r="D33" s="249">
        <v>996658</v>
      </c>
      <c r="E33" s="253" t="s">
        <v>66</v>
      </c>
      <c r="F33" s="239" t="s">
        <v>157</v>
      </c>
      <c r="G33" s="256">
        <v>979151</v>
      </c>
      <c r="H33" s="239" t="s">
        <v>157</v>
      </c>
      <c r="I33" s="268">
        <v>978174</v>
      </c>
      <c r="J33" s="139"/>
      <c r="K33" s="100"/>
    </row>
    <row r="34" spans="1:11" x14ac:dyDescent="0.35">
      <c r="A34" s="210"/>
      <c r="B34" s="12" t="s">
        <v>155</v>
      </c>
      <c r="C34" s="250"/>
      <c r="D34" s="250"/>
      <c r="E34" s="254"/>
      <c r="F34" s="240"/>
      <c r="G34" s="257"/>
      <c r="H34" s="240"/>
      <c r="I34" s="257"/>
      <c r="J34" s="15" t="s">
        <v>60</v>
      </c>
      <c r="K34" s="101" t="s">
        <v>158</v>
      </c>
    </row>
    <row r="35" spans="1:11" x14ac:dyDescent="0.35">
      <c r="A35" s="211"/>
      <c r="B35" s="12" t="s">
        <v>42</v>
      </c>
      <c r="C35" s="267"/>
      <c r="D35" s="250"/>
      <c r="E35" s="254"/>
      <c r="F35" s="240"/>
      <c r="G35" s="257"/>
      <c r="H35" s="240"/>
      <c r="I35" s="257"/>
      <c r="J35" s="8" t="s">
        <v>59</v>
      </c>
      <c r="K35" s="101" t="s">
        <v>159</v>
      </c>
    </row>
    <row r="36" spans="1:11" x14ac:dyDescent="0.35">
      <c r="A36" s="248"/>
      <c r="B36" s="12" t="s">
        <v>156</v>
      </c>
      <c r="C36" s="251"/>
      <c r="D36" s="252"/>
      <c r="E36" s="255"/>
      <c r="F36" s="241"/>
      <c r="G36" s="258"/>
      <c r="H36" s="241"/>
      <c r="I36" s="258"/>
      <c r="J36" s="126"/>
      <c r="K36" s="126"/>
    </row>
    <row r="37" spans="1:11" x14ac:dyDescent="0.35">
      <c r="A37" s="112"/>
      <c r="B37" s="201" t="s">
        <v>160</v>
      </c>
      <c r="C37" s="201"/>
      <c r="D37" s="201"/>
      <c r="E37" s="201"/>
      <c r="F37" s="201"/>
      <c r="G37" s="201"/>
      <c r="H37" s="202"/>
      <c r="I37" s="113">
        <f>I33</f>
        <v>978174</v>
      </c>
      <c r="J37" s="124"/>
      <c r="K37" s="114"/>
    </row>
  </sheetData>
  <mergeCells count="62">
    <mergeCell ref="A1:J1"/>
    <mergeCell ref="A2:J2"/>
    <mergeCell ref="A3:J3"/>
    <mergeCell ref="A5:A6"/>
    <mergeCell ref="B5:B6"/>
    <mergeCell ref="E5:E6"/>
    <mergeCell ref="F5:G5"/>
    <mergeCell ref="H5:I5"/>
    <mergeCell ref="J5:J6"/>
    <mergeCell ref="I10:I12"/>
    <mergeCell ref="K5:K6"/>
    <mergeCell ref="A7:A9"/>
    <mergeCell ref="C7:C9"/>
    <mergeCell ref="D7:D9"/>
    <mergeCell ref="E7:E9"/>
    <mergeCell ref="H7:H9"/>
    <mergeCell ref="I7:I9"/>
    <mergeCell ref="A10:A12"/>
    <mergeCell ref="C10:C12"/>
    <mergeCell ref="D10:D12"/>
    <mergeCell ref="E10:E12"/>
    <mergeCell ref="H10:H12"/>
    <mergeCell ref="E16:E18"/>
    <mergeCell ref="H16:H18"/>
    <mergeCell ref="I16:I18"/>
    <mergeCell ref="A13:A15"/>
    <mergeCell ref="C13:C15"/>
    <mergeCell ref="D13:D15"/>
    <mergeCell ref="E13:E15"/>
    <mergeCell ref="F13:F15"/>
    <mergeCell ref="G13:G15"/>
    <mergeCell ref="K31:K32"/>
    <mergeCell ref="A33:A36"/>
    <mergeCell ref="C33:C36"/>
    <mergeCell ref="D33:D36"/>
    <mergeCell ref="E33:E36"/>
    <mergeCell ref="F33:F36"/>
    <mergeCell ref="G33:G36"/>
    <mergeCell ref="H33:H36"/>
    <mergeCell ref="I33:I36"/>
    <mergeCell ref="A31:A32"/>
    <mergeCell ref="B31:B32"/>
    <mergeCell ref="E31:E32"/>
    <mergeCell ref="F31:G31"/>
    <mergeCell ref="H31:I31"/>
    <mergeCell ref="J31:J32"/>
    <mergeCell ref="B37:H37"/>
    <mergeCell ref="F7:F9"/>
    <mergeCell ref="G7:G9"/>
    <mergeCell ref="F10:F12"/>
    <mergeCell ref="G10:G12"/>
    <mergeCell ref="G16:G18"/>
    <mergeCell ref="F16:F18"/>
    <mergeCell ref="B19:H19"/>
    <mergeCell ref="A27:J27"/>
    <mergeCell ref="A28:J28"/>
    <mergeCell ref="A29:J29"/>
    <mergeCell ref="H13:H15"/>
    <mergeCell ref="I13:I15"/>
    <mergeCell ref="A16:A18"/>
    <mergeCell ref="C16:C18"/>
    <mergeCell ref="D16:D18"/>
  </mergeCells>
  <printOptions horizontalCentered="1"/>
  <pageMargins left="0" right="0" top="0.73" bottom="0.42" header="0" footer="0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41"/>
  <sheetViews>
    <sheetView tabSelected="1" showWhiteSpace="0" view="pageBreakPreview" zoomScale="70" zoomScaleNormal="70" zoomScaleSheetLayoutView="70" zoomScalePageLayoutView="40" workbookViewId="0">
      <selection activeCell="D13" sqref="D13"/>
    </sheetView>
  </sheetViews>
  <sheetFormatPr defaultColWidth="9" defaultRowHeight="23.25" x14ac:dyDescent="0.35"/>
  <cols>
    <col min="1" max="1" width="6.875" style="2" customWidth="1"/>
    <col min="2" max="2" width="17" style="1" customWidth="1"/>
    <col min="3" max="3" width="33.5" style="1" bestFit="1" customWidth="1"/>
    <col min="4" max="4" width="19.75" style="2" customWidth="1"/>
    <col min="5" max="5" width="31.125" style="1" customWidth="1"/>
    <col min="6" max="6" width="13.375" style="3" customWidth="1"/>
    <col min="7" max="7" width="63.375" style="1" bestFit="1" customWidth="1"/>
    <col min="8" max="8" width="17" style="4" bestFit="1" customWidth="1"/>
    <col min="9" max="9" width="11" style="1" customWidth="1"/>
    <col min="10" max="10" width="10.5" style="1" customWidth="1"/>
    <col min="11" max="11" width="10.25" style="1" customWidth="1"/>
    <col min="12" max="12" width="10" style="1" customWidth="1"/>
    <col min="13" max="13" width="10.375" style="1" customWidth="1"/>
    <col min="14" max="16384" width="9" style="1"/>
  </cols>
  <sheetData>
    <row r="1" spans="1:13" x14ac:dyDescent="0.35">
      <c r="A1" s="203" t="s">
        <v>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</row>
    <row r="2" spans="1:13" x14ac:dyDescent="0.35">
      <c r="A2" s="203" t="s">
        <v>233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</row>
    <row r="3" spans="1:13" ht="20.25" customHeight="1" x14ac:dyDescent="0.35"/>
    <row r="4" spans="1:13" s="7" customFormat="1" ht="21" x14ac:dyDescent="0.35">
      <c r="A4" s="204" t="s">
        <v>1</v>
      </c>
      <c r="B4" s="204" t="s">
        <v>2</v>
      </c>
      <c r="C4" s="207" t="s">
        <v>3</v>
      </c>
      <c r="D4" s="208"/>
      <c r="E4" s="208"/>
      <c r="F4" s="142" t="s">
        <v>4</v>
      </c>
      <c r="G4" s="142" t="s">
        <v>5</v>
      </c>
      <c r="H4" s="6" t="s">
        <v>6</v>
      </c>
      <c r="I4" s="142" t="s">
        <v>4</v>
      </c>
      <c r="J4" s="142" t="s">
        <v>7</v>
      </c>
      <c r="K4" s="142" t="s">
        <v>4</v>
      </c>
      <c r="L4" s="142" t="s">
        <v>8</v>
      </c>
      <c r="M4" s="204" t="s">
        <v>9</v>
      </c>
    </row>
    <row r="5" spans="1:13" s="7" customFormat="1" ht="21" x14ac:dyDescent="0.35">
      <c r="A5" s="205"/>
      <c r="B5" s="205"/>
      <c r="C5" s="204" t="s">
        <v>10</v>
      </c>
      <c r="D5" s="8" t="s">
        <v>11</v>
      </c>
      <c r="E5" s="204" t="s">
        <v>12</v>
      </c>
      <c r="F5" s="8" t="s">
        <v>13</v>
      </c>
      <c r="G5" s="143" t="s">
        <v>14</v>
      </c>
      <c r="H5" s="10" t="s">
        <v>15</v>
      </c>
      <c r="I5" s="143" t="s">
        <v>16</v>
      </c>
      <c r="J5" s="143" t="s">
        <v>17</v>
      </c>
      <c r="K5" s="143" t="s">
        <v>18</v>
      </c>
      <c r="L5" s="143" t="s">
        <v>19</v>
      </c>
      <c r="M5" s="205"/>
    </row>
    <row r="6" spans="1:13" s="7" customFormat="1" ht="21" x14ac:dyDescent="0.35">
      <c r="A6" s="206"/>
      <c r="B6" s="206"/>
      <c r="C6" s="206"/>
      <c r="D6" s="11" t="s">
        <v>20</v>
      </c>
      <c r="E6" s="206"/>
      <c r="F6" s="11"/>
      <c r="G6" s="12"/>
      <c r="H6" s="13" t="s">
        <v>21</v>
      </c>
      <c r="I6" s="144" t="s">
        <v>22</v>
      </c>
      <c r="J6" s="144"/>
      <c r="K6" s="144" t="s">
        <v>22</v>
      </c>
      <c r="L6" s="144"/>
      <c r="M6" s="206"/>
    </row>
    <row r="7" spans="1:13" s="7" customFormat="1" ht="21" x14ac:dyDescent="0.35">
      <c r="A7" s="143"/>
      <c r="B7" s="143"/>
      <c r="C7" s="143"/>
      <c r="D7" s="15"/>
      <c r="E7" s="143"/>
      <c r="F7" s="15"/>
      <c r="G7" s="16"/>
      <c r="H7" s="17"/>
      <c r="I7" s="143"/>
      <c r="J7" s="143"/>
      <c r="K7" s="143"/>
      <c r="L7" s="143"/>
      <c r="M7" s="190"/>
    </row>
    <row r="8" spans="1:13" s="7" customFormat="1" ht="21" x14ac:dyDescent="0.35">
      <c r="A8" s="143">
        <v>1</v>
      </c>
      <c r="B8" s="18" t="s">
        <v>234</v>
      </c>
      <c r="C8" s="27" t="s">
        <v>23</v>
      </c>
      <c r="D8" s="20" t="s">
        <v>24</v>
      </c>
      <c r="E8" s="21" t="s">
        <v>25</v>
      </c>
      <c r="F8" s="22">
        <v>44174</v>
      </c>
      <c r="G8" s="12" t="s">
        <v>154</v>
      </c>
      <c r="H8" s="29">
        <v>436636</v>
      </c>
      <c r="I8" s="24"/>
      <c r="J8" s="143"/>
      <c r="K8" s="143"/>
      <c r="L8" s="143"/>
      <c r="M8" s="190"/>
    </row>
    <row r="9" spans="1:13" s="7" customFormat="1" ht="21" x14ac:dyDescent="0.35">
      <c r="A9" s="143"/>
      <c r="B9" s="18"/>
      <c r="C9" s="27" t="s">
        <v>26</v>
      </c>
      <c r="D9" s="25"/>
      <c r="E9" s="21" t="s">
        <v>27</v>
      </c>
      <c r="F9" s="22"/>
      <c r="G9" s="12" t="s">
        <v>161</v>
      </c>
      <c r="H9" s="29"/>
      <c r="I9" s="26"/>
      <c r="J9" s="143"/>
      <c r="K9" s="143"/>
      <c r="L9" s="143"/>
      <c r="M9" s="190"/>
    </row>
    <row r="10" spans="1:13" s="7" customFormat="1" ht="21" x14ac:dyDescent="0.35">
      <c r="A10" s="143"/>
      <c r="B10" s="18"/>
      <c r="C10" s="19"/>
      <c r="D10" s="25"/>
      <c r="E10" s="21" t="s">
        <v>28</v>
      </c>
      <c r="F10" s="22"/>
      <c r="G10" s="12" t="s">
        <v>209</v>
      </c>
      <c r="H10" s="23"/>
      <c r="I10" s="26"/>
      <c r="J10" s="143"/>
      <c r="K10" s="143"/>
      <c r="L10" s="143"/>
      <c r="M10" s="190"/>
    </row>
    <row r="11" spans="1:13" s="7" customFormat="1" ht="21" x14ac:dyDescent="0.35">
      <c r="A11" s="143"/>
      <c r="B11" s="18"/>
      <c r="C11" s="27"/>
      <c r="D11" s="20"/>
      <c r="E11" s="21"/>
      <c r="F11" s="22"/>
      <c r="G11" s="75"/>
      <c r="H11" s="140"/>
      <c r="I11" s="24"/>
      <c r="J11" s="143"/>
      <c r="K11" s="143"/>
      <c r="L11" s="143"/>
      <c r="M11" s="190"/>
    </row>
    <row r="12" spans="1:13" s="7" customFormat="1" ht="21" x14ac:dyDescent="0.35">
      <c r="A12" s="143">
        <v>3</v>
      </c>
      <c r="B12" s="18" t="s">
        <v>241</v>
      </c>
      <c r="C12" s="192" t="s">
        <v>242</v>
      </c>
      <c r="D12" s="20" t="s">
        <v>243</v>
      </c>
      <c r="E12" s="21" t="s">
        <v>244</v>
      </c>
      <c r="F12" s="22">
        <v>44179</v>
      </c>
      <c r="G12" s="12" t="s">
        <v>226</v>
      </c>
      <c r="H12" s="29">
        <v>968634</v>
      </c>
      <c r="I12" s="26"/>
      <c r="J12" s="143"/>
      <c r="K12" s="143"/>
      <c r="L12" s="143"/>
      <c r="M12" s="190"/>
    </row>
    <row r="13" spans="1:13" s="7" customFormat="1" ht="21" x14ac:dyDescent="0.35">
      <c r="A13" s="143"/>
      <c r="B13" s="18"/>
      <c r="C13" s="192"/>
      <c r="D13" s="25"/>
      <c r="E13" s="21" t="s">
        <v>245</v>
      </c>
      <c r="F13" s="22"/>
      <c r="G13" s="12" t="s">
        <v>227</v>
      </c>
      <c r="H13" s="29"/>
      <c r="I13" s="24"/>
      <c r="J13" s="143"/>
      <c r="K13" s="143"/>
      <c r="L13" s="143"/>
      <c r="M13" s="190"/>
    </row>
    <row r="14" spans="1:13" s="7" customFormat="1" ht="21" x14ac:dyDescent="0.35">
      <c r="A14" s="143"/>
      <c r="B14" s="18"/>
      <c r="C14" s="19"/>
      <c r="D14" s="25"/>
      <c r="E14" s="21"/>
      <c r="F14" s="22"/>
      <c r="G14" s="12" t="s">
        <v>228</v>
      </c>
      <c r="H14" s="23"/>
      <c r="I14" s="26"/>
      <c r="J14" s="143"/>
      <c r="K14" s="143"/>
      <c r="L14" s="143"/>
      <c r="M14" s="190"/>
    </row>
    <row r="15" spans="1:13" s="7" customFormat="1" ht="21" x14ac:dyDescent="0.35">
      <c r="A15" s="143"/>
      <c r="B15" s="18"/>
      <c r="C15" s="143"/>
      <c r="D15" s="20"/>
      <c r="E15" s="135"/>
      <c r="F15" s="22"/>
      <c r="G15" s="75"/>
      <c r="H15" s="136"/>
      <c r="I15" s="24"/>
      <c r="J15" s="143"/>
      <c r="K15" s="143"/>
      <c r="L15" s="143"/>
      <c r="M15" s="190"/>
    </row>
    <row r="16" spans="1:13" s="7" customFormat="1" ht="21" x14ac:dyDescent="0.35">
      <c r="A16" s="143">
        <v>3</v>
      </c>
      <c r="B16" s="18" t="s">
        <v>235</v>
      </c>
      <c r="C16" s="191" t="s">
        <v>236</v>
      </c>
      <c r="D16" s="45" t="s">
        <v>237</v>
      </c>
      <c r="E16" s="21" t="s">
        <v>238</v>
      </c>
      <c r="F16" s="22">
        <v>44181</v>
      </c>
      <c r="G16" s="12" t="s">
        <v>154</v>
      </c>
      <c r="H16" s="117">
        <v>465981</v>
      </c>
      <c r="I16" s="24"/>
      <c r="J16" s="143"/>
      <c r="K16" s="143"/>
      <c r="L16" s="143"/>
      <c r="M16" s="190"/>
    </row>
    <row r="17" spans="1:13" s="7" customFormat="1" ht="21" x14ac:dyDescent="0.35">
      <c r="A17" s="143"/>
      <c r="B17" s="18"/>
      <c r="C17" s="192"/>
      <c r="D17" s="46"/>
      <c r="E17" s="21" t="s">
        <v>239</v>
      </c>
      <c r="F17" s="22"/>
      <c r="G17" s="12" t="s">
        <v>161</v>
      </c>
      <c r="H17" s="133"/>
      <c r="I17" s="24"/>
      <c r="J17" s="143"/>
      <c r="K17" s="143"/>
      <c r="L17" s="143"/>
      <c r="M17" s="190"/>
    </row>
    <row r="18" spans="1:13" s="7" customFormat="1" ht="21" x14ac:dyDescent="0.35">
      <c r="A18" s="143"/>
      <c r="B18" s="18"/>
      <c r="C18" s="192"/>
      <c r="D18" s="47"/>
      <c r="E18" s="21" t="s">
        <v>40</v>
      </c>
      <c r="F18" s="22"/>
      <c r="G18" s="12" t="s">
        <v>213</v>
      </c>
      <c r="H18" s="23"/>
      <c r="I18" s="24"/>
      <c r="J18" s="143"/>
      <c r="K18" s="143"/>
      <c r="L18" s="143"/>
      <c r="M18" s="190"/>
    </row>
    <row r="19" spans="1:13" s="7" customFormat="1" ht="21" x14ac:dyDescent="0.35">
      <c r="A19" s="143"/>
      <c r="B19" s="18"/>
      <c r="C19" s="27"/>
      <c r="D19" s="30"/>
      <c r="E19" s="21"/>
      <c r="F19" s="22"/>
      <c r="G19" s="12"/>
      <c r="H19" s="136"/>
      <c r="I19" s="24"/>
      <c r="J19" s="143"/>
      <c r="K19" s="143"/>
      <c r="L19" s="143"/>
      <c r="M19" s="190"/>
    </row>
    <row r="20" spans="1:13" s="7" customFormat="1" ht="21" x14ac:dyDescent="0.35">
      <c r="A20" s="143">
        <v>4</v>
      </c>
      <c r="B20" s="18" t="s">
        <v>240</v>
      </c>
      <c r="C20" s="192" t="s">
        <v>134</v>
      </c>
      <c r="D20" s="20" t="s">
        <v>136</v>
      </c>
      <c r="E20" s="21" t="s">
        <v>137</v>
      </c>
      <c r="F20" s="22">
        <v>44186</v>
      </c>
      <c r="G20" s="12" t="s">
        <v>217</v>
      </c>
      <c r="H20" s="29">
        <v>414583</v>
      </c>
      <c r="I20" s="24"/>
      <c r="J20" s="143"/>
      <c r="K20" s="143"/>
      <c r="L20" s="143"/>
      <c r="M20" s="190"/>
    </row>
    <row r="21" spans="1:13" s="7" customFormat="1" ht="21" x14ac:dyDescent="0.35">
      <c r="A21" s="143"/>
      <c r="B21" s="18"/>
      <c r="C21" s="19"/>
      <c r="D21" s="25"/>
      <c r="E21" s="21" t="s">
        <v>138</v>
      </c>
      <c r="F21" s="22"/>
      <c r="G21" s="12" t="s">
        <v>218</v>
      </c>
      <c r="H21" s="136"/>
      <c r="I21" s="24"/>
      <c r="J21" s="143"/>
      <c r="K21" s="143"/>
      <c r="L21" s="143"/>
      <c r="M21" s="190"/>
    </row>
    <row r="22" spans="1:13" s="7" customFormat="1" ht="21" x14ac:dyDescent="0.35">
      <c r="A22" s="143"/>
      <c r="B22" s="18"/>
      <c r="C22" s="19"/>
      <c r="D22" s="25"/>
      <c r="E22" s="21" t="s">
        <v>139</v>
      </c>
      <c r="F22" s="22"/>
      <c r="G22" s="12" t="s">
        <v>219</v>
      </c>
      <c r="H22" s="136"/>
      <c r="I22" s="26"/>
      <c r="J22" s="143"/>
      <c r="K22" s="143"/>
      <c r="L22" s="143"/>
      <c r="M22" s="190"/>
    </row>
    <row r="23" spans="1:13" s="7" customFormat="1" ht="21" x14ac:dyDescent="0.35">
      <c r="A23" s="191"/>
      <c r="B23" s="18"/>
      <c r="C23" s="19"/>
      <c r="D23" s="25"/>
      <c r="E23" s="21"/>
      <c r="F23" s="22"/>
      <c r="G23" s="12" t="s">
        <v>220</v>
      </c>
      <c r="H23" s="136"/>
      <c r="I23" s="26"/>
      <c r="J23" s="191"/>
      <c r="K23" s="191"/>
      <c r="L23" s="191"/>
      <c r="M23" s="191"/>
    </row>
    <row r="24" spans="1:13" s="7" customFormat="1" ht="21" x14ac:dyDescent="0.35">
      <c r="A24" s="191"/>
      <c r="B24" s="18"/>
      <c r="C24" s="192"/>
      <c r="D24" s="46"/>
      <c r="E24" s="21"/>
      <c r="F24" s="22"/>
      <c r="G24" s="12"/>
      <c r="H24" s="133"/>
      <c r="I24" s="26"/>
      <c r="J24" s="191"/>
      <c r="K24" s="191"/>
      <c r="L24" s="191"/>
      <c r="M24" s="191"/>
    </row>
    <row r="25" spans="1:13" s="157" customFormat="1" ht="23.25" customHeight="1" x14ac:dyDescent="0.35">
      <c r="A25" s="167">
        <v>5</v>
      </c>
      <c r="B25" s="168" t="s">
        <v>252</v>
      </c>
      <c r="C25" s="169" t="s">
        <v>193</v>
      </c>
      <c r="D25" s="170" t="s">
        <v>192</v>
      </c>
      <c r="E25" s="171" t="s">
        <v>189</v>
      </c>
      <c r="F25" s="22">
        <v>44190</v>
      </c>
      <c r="G25" s="158" t="s">
        <v>154</v>
      </c>
      <c r="H25" s="172">
        <v>236025</v>
      </c>
      <c r="I25" s="173"/>
      <c r="J25" s="167"/>
      <c r="K25" s="167"/>
      <c r="L25" s="167"/>
      <c r="M25" s="197"/>
    </row>
    <row r="26" spans="1:13" s="157" customFormat="1" ht="23.25" customHeight="1" x14ac:dyDescent="0.35">
      <c r="A26" s="167"/>
      <c r="B26" s="168"/>
      <c r="C26" s="174"/>
      <c r="D26" s="175"/>
      <c r="E26" s="171" t="s">
        <v>190</v>
      </c>
      <c r="F26" s="176"/>
      <c r="G26" s="158" t="s">
        <v>161</v>
      </c>
      <c r="H26" s="172"/>
      <c r="I26" s="173"/>
      <c r="J26" s="167"/>
      <c r="K26" s="167"/>
      <c r="L26" s="167"/>
      <c r="M26" s="197"/>
    </row>
    <row r="27" spans="1:13" s="157" customFormat="1" ht="23.25" customHeight="1" x14ac:dyDescent="0.35">
      <c r="A27" s="167"/>
      <c r="B27" s="168"/>
      <c r="C27" s="174"/>
      <c r="D27" s="175"/>
      <c r="E27" s="171" t="s">
        <v>191</v>
      </c>
      <c r="F27" s="176"/>
      <c r="G27" s="158" t="s">
        <v>249</v>
      </c>
      <c r="H27" s="172"/>
      <c r="I27" s="173"/>
      <c r="J27" s="167"/>
      <c r="K27" s="167"/>
      <c r="L27" s="167"/>
      <c r="M27" s="197"/>
    </row>
    <row r="28" spans="1:13" s="157" customFormat="1" ht="23.25" customHeight="1" x14ac:dyDescent="0.35">
      <c r="A28" s="167"/>
      <c r="B28" s="168"/>
      <c r="C28" s="174"/>
      <c r="D28" s="175"/>
      <c r="E28" s="171"/>
      <c r="F28" s="176"/>
      <c r="G28" s="158"/>
      <c r="H28" s="172"/>
      <c r="I28" s="173"/>
      <c r="J28" s="167"/>
      <c r="K28" s="167"/>
      <c r="L28" s="167"/>
      <c r="M28" s="197"/>
    </row>
    <row r="29" spans="1:13" s="157" customFormat="1" ht="23.25" customHeight="1" x14ac:dyDescent="0.35">
      <c r="A29" s="198"/>
      <c r="B29" s="269" t="s">
        <v>251</v>
      </c>
      <c r="C29" s="270"/>
      <c r="D29" s="270"/>
      <c r="E29" s="270"/>
      <c r="F29" s="270"/>
      <c r="G29" s="270"/>
      <c r="H29" s="32">
        <f>SUM(H8:H28)</f>
        <v>2521859</v>
      </c>
      <c r="I29" s="199"/>
      <c r="J29" s="200"/>
      <c r="K29" s="200"/>
      <c r="L29" s="200"/>
      <c r="M29" s="200"/>
    </row>
    <row r="30" spans="1:13" s="166" customFormat="1" ht="23.25" customHeight="1" x14ac:dyDescent="0.35">
      <c r="A30" s="167">
        <v>2</v>
      </c>
      <c r="B30" s="168" t="s">
        <v>33</v>
      </c>
      <c r="C30" s="167" t="s">
        <v>34</v>
      </c>
      <c r="D30" s="177" t="s">
        <v>35</v>
      </c>
      <c r="E30" s="171" t="s">
        <v>36</v>
      </c>
      <c r="F30" s="176">
        <v>44027</v>
      </c>
      <c r="G30" s="158" t="s">
        <v>37</v>
      </c>
      <c r="H30" s="172">
        <v>102842</v>
      </c>
      <c r="I30" s="173"/>
      <c r="J30" s="167"/>
      <c r="K30" s="167"/>
      <c r="L30" s="167"/>
      <c r="M30" s="197"/>
    </row>
    <row r="31" spans="1:13" s="166" customFormat="1" ht="23.25" customHeight="1" x14ac:dyDescent="0.35">
      <c r="A31" s="167"/>
      <c r="B31" s="168"/>
      <c r="C31" s="169"/>
      <c r="D31" s="178"/>
      <c r="E31" s="171" t="s">
        <v>38</v>
      </c>
      <c r="F31" s="176"/>
      <c r="G31" s="158" t="s">
        <v>39</v>
      </c>
      <c r="H31" s="172"/>
      <c r="I31" s="173"/>
      <c r="J31" s="167"/>
      <c r="K31" s="167"/>
      <c r="L31" s="167"/>
      <c r="M31" s="197"/>
    </row>
    <row r="32" spans="1:13" s="166" customFormat="1" ht="23.25" customHeight="1" x14ac:dyDescent="0.35">
      <c r="A32" s="167"/>
      <c r="B32" s="168"/>
      <c r="C32" s="169"/>
      <c r="D32" s="179"/>
      <c r="E32" s="171" t="s">
        <v>40</v>
      </c>
      <c r="F32" s="176"/>
      <c r="G32" s="158" t="s">
        <v>41</v>
      </c>
      <c r="H32" s="172"/>
      <c r="I32" s="173"/>
      <c r="J32" s="167"/>
      <c r="K32" s="167"/>
      <c r="L32" s="167"/>
      <c r="M32" s="197"/>
    </row>
    <row r="33" spans="1:13" s="166" customFormat="1" ht="23.25" customHeight="1" x14ac:dyDescent="0.35">
      <c r="A33" s="167">
        <v>4</v>
      </c>
      <c r="B33" s="168" t="s">
        <v>29</v>
      </c>
      <c r="C33" s="169" t="s">
        <v>23</v>
      </c>
      <c r="D33" s="170" t="s">
        <v>24</v>
      </c>
      <c r="E33" s="171" t="s">
        <v>25</v>
      </c>
      <c r="F33" s="176">
        <v>44090</v>
      </c>
      <c r="G33" s="180" t="s">
        <v>30</v>
      </c>
      <c r="H33" s="181">
        <v>155333</v>
      </c>
      <c r="I33" s="182"/>
      <c r="J33" s="183"/>
      <c r="K33" s="183"/>
      <c r="L33" s="183"/>
      <c r="M33" s="183"/>
    </row>
    <row r="34" spans="1:13" s="166" customFormat="1" ht="23.25" customHeight="1" x14ac:dyDescent="0.35">
      <c r="A34" s="167"/>
      <c r="B34" s="168"/>
      <c r="C34" s="169" t="s">
        <v>26</v>
      </c>
      <c r="D34" s="175"/>
      <c r="E34" s="171" t="s">
        <v>27</v>
      </c>
      <c r="F34" s="176"/>
      <c r="G34" s="180" t="s">
        <v>31</v>
      </c>
      <c r="H34" s="181"/>
      <c r="I34" s="182"/>
      <c r="J34" s="183"/>
      <c r="K34" s="183"/>
      <c r="L34" s="183"/>
      <c r="M34" s="183"/>
    </row>
    <row r="35" spans="1:13" s="166" customFormat="1" ht="23.25" customHeight="1" x14ac:dyDescent="0.35">
      <c r="A35" s="167"/>
      <c r="B35" s="168"/>
      <c r="C35" s="174"/>
      <c r="D35" s="175"/>
      <c r="E35" s="171" t="s">
        <v>28</v>
      </c>
      <c r="F35" s="176"/>
      <c r="G35" s="158" t="s">
        <v>32</v>
      </c>
      <c r="H35" s="172"/>
      <c r="I35" s="184"/>
      <c r="J35" s="183"/>
      <c r="K35" s="183"/>
      <c r="L35" s="183"/>
      <c r="M35" s="183"/>
    </row>
    <row r="36" spans="1:13" x14ac:dyDescent="0.35">
      <c r="A36" s="35"/>
      <c r="B36" s="36"/>
      <c r="C36" s="52"/>
      <c r="D36" s="35"/>
      <c r="E36" s="36"/>
      <c r="F36" s="43"/>
      <c r="G36" s="36"/>
      <c r="H36" s="40"/>
      <c r="I36" s="43"/>
      <c r="J36" s="35"/>
      <c r="K36" s="35"/>
      <c r="L36" s="35"/>
      <c r="M36" s="35"/>
    </row>
    <row r="37" spans="1:13" x14ac:dyDescent="0.35">
      <c r="A37" s="35"/>
      <c r="B37" s="36"/>
      <c r="C37" s="36"/>
      <c r="D37" s="35"/>
      <c r="E37" s="36"/>
      <c r="F37" s="43"/>
      <c r="G37" s="36"/>
      <c r="H37" s="40"/>
      <c r="I37" s="48"/>
      <c r="J37" s="35"/>
      <c r="K37" s="35"/>
      <c r="L37" s="35"/>
      <c r="M37" s="35"/>
    </row>
    <row r="38" spans="1:13" x14ac:dyDescent="0.35">
      <c r="A38" s="35"/>
      <c r="B38" s="36"/>
      <c r="C38" s="36"/>
      <c r="D38" s="35"/>
      <c r="E38" s="36"/>
      <c r="F38" s="43"/>
      <c r="G38" s="36"/>
      <c r="H38" s="40"/>
      <c r="I38" s="36"/>
      <c r="J38" s="36"/>
      <c r="K38" s="36"/>
      <c r="L38" s="36"/>
      <c r="M38" s="36"/>
    </row>
    <row r="39" spans="1:13" x14ac:dyDescent="0.35">
      <c r="A39" s="35"/>
      <c r="B39" s="36"/>
      <c r="C39" s="36"/>
      <c r="D39" s="35"/>
      <c r="E39" s="36"/>
      <c r="F39" s="42"/>
      <c r="G39" s="36"/>
      <c r="H39" s="53"/>
      <c r="I39" s="36"/>
      <c r="J39" s="36"/>
      <c r="K39" s="36"/>
      <c r="L39" s="36"/>
      <c r="M39" s="36"/>
    </row>
    <row r="40" spans="1:13" x14ac:dyDescent="0.35">
      <c r="A40" s="35"/>
      <c r="B40" s="36"/>
      <c r="C40" s="36"/>
      <c r="D40" s="35"/>
      <c r="E40" s="36"/>
      <c r="F40" s="42"/>
      <c r="G40" s="36"/>
      <c r="H40" s="53"/>
      <c r="I40" s="36"/>
      <c r="J40" s="36"/>
      <c r="K40" s="36"/>
      <c r="L40" s="36"/>
      <c r="M40" s="36"/>
    </row>
    <row r="41" spans="1:13" x14ac:dyDescent="0.35">
      <c r="A41" s="35"/>
      <c r="B41" s="36"/>
      <c r="C41" s="36"/>
      <c r="D41" s="35"/>
      <c r="E41" s="36"/>
      <c r="F41" s="42"/>
      <c r="G41" s="36"/>
      <c r="H41" s="53"/>
      <c r="I41" s="36"/>
      <c r="J41" s="36"/>
      <c r="K41" s="36"/>
      <c r="L41" s="36"/>
      <c r="M41" s="36"/>
    </row>
  </sheetData>
  <mergeCells count="9">
    <mergeCell ref="B29:G29"/>
    <mergeCell ref="A1:M1"/>
    <mergeCell ref="A2:M2"/>
    <mergeCell ref="A4:A6"/>
    <mergeCell ref="B4:B6"/>
    <mergeCell ref="C4:E4"/>
    <mergeCell ref="M4:M6"/>
    <mergeCell ref="C5:C6"/>
    <mergeCell ref="E5:E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52" fitToHeight="4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40"/>
  <sheetViews>
    <sheetView zoomScale="85" zoomScaleNormal="85" workbookViewId="0">
      <selection activeCell="B12" sqref="B12"/>
    </sheetView>
  </sheetViews>
  <sheetFormatPr defaultColWidth="9.125" defaultRowHeight="21" x14ac:dyDescent="0.35"/>
  <cols>
    <col min="1" max="1" width="6.875" style="92" bestFit="1" customWidth="1"/>
    <col min="2" max="2" width="43.5" style="7" customWidth="1"/>
    <col min="3" max="3" width="14.375" style="93" customWidth="1"/>
    <col min="4" max="4" width="12.375" style="93" bestFit="1" customWidth="1"/>
    <col min="5" max="5" width="10.25" style="7" customWidth="1"/>
    <col min="6" max="6" width="23.625" style="7" customWidth="1"/>
    <col min="7" max="7" width="14.375" style="93" customWidth="1"/>
    <col min="8" max="8" width="20" style="94" customWidth="1"/>
    <col min="9" max="9" width="18.625" style="95" customWidth="1"/>
    <col min="10" max="10" width="17.125" style="7" customWidth="1"/>
    <col min="11" max="11" width="29.5" style="7" customWidth="1"/>
    <col min="12" max="16384" width="9.125" style="7"/>
  </cols>
  <sheetData>
    <row r="1" spans="1:11" x14ac:dyDescent="0.35">
      <c r="A1" s="246" t="s">
        <v>199</v>
      </c>
      <c r="B1" s="246"/>
      <c r="C1" s="246"/>
      <c r="D1" s="246"/>
      <c r="E1" s="246"/>
      <c r="F1" s="246"/>
      <c r="G1" s="246"/>
      <c r="H1" s="246"/>
      <c r="I1" s="246"/>
      <c r="J1" s="246"/>
    </row>
    <row r="2" spans="1:11" x14ac:dyDescent="0.35">
      <c r="A2" s="246" t="s">
        <v>42</v>
      </c>
      <c r="B2" s="246"/>
      <c r="C2" s="246"/>
      <c r="D2" s="246"/>
      <c r="E2" s="246"/>
      <c r="F2" s="246"/>
      <c r="G2" s="246"/>
      <c r="H2" s="246"/>
      <c r="I2" s="246"/>
      <c r="J2" s="246"/>
      <c r="K2" s="149" t="s">
        <v>43</v>
      </c>
    </row>
    <row r="3" spans="1:11" x14ac:dyDescent="0.35">
      <c r="A3" s="246" t="s">
        <v>200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1" ht="15.75" customHeight="1" x14ac:dyDescent="0.35">
      <c r="A4" s="55"/>
      <c r="B4" s="149"/>
      <c r="C4" s="149"/>
      <c r="D4" s="149"/>
      <c r="E4" s="149"/>
      <c r="F4" s="149"/>
      <c r="G4" s="149"/>
      <c r="H4" s="149"/>
      <c r="I4" s="149"/>
      <c r="J4" s="149"/>
    </row>
    <row r="5" spans="1:11" s="58" customFormat="1" ht="44.25" customHeight="1" x14ac:dyDescent="0.35">
      <c r="A5" s="259" t="s">
        <v>1</v>
      </c>
      <c r="B5" s="223" t="s">
        <v>44</v>
      </c>
      <c r="C5" s="56" t="s">
        <v>45</v>
      </c>
      <c r="D5" s="57" t="s">
        <v>46</v>
      </c>
      <c r="E5" s="223" t="s">
        <v>47</v>
      </c>
      <c r="F5" s="223" t="s">
        <v>48</v>
      </c>
      <c r="G5" s="223"/>
      <c r="H5" s="260" t="s">
        <v>49</v>
      </c>
      <c r="I5" s="260"/>
      <c r="J5" s="222" t="s">
        <v>50</v>
      </c>
      <c r="K5" s="222" t="s">
        <v>51</v>
      </c>
    </row>
    <row r="6" spans="1:11" s="58" customFormat="1" ht="63" x14ac:dyDescent="0.35">
      <c r="A6" s="264"/>
      <c r="B6" s="223"/>
      <c r="C6" s="59" t="s">
        <v>52</v>
      </c>
      <c r="D6" s="60" t="s">
        <v>21</v>
      </c>
      <c r="E6" s="223"/>
      <c r="F6" s="146" t="s">
        <v>53</v>
      </c>
      <c r="G6" s="56" t="s">
        <v>54</v>
      </c>
      <c r="H6" s="150" t="s">
        <v>55</v>
      </c>
      <c r="I6" s="63" t="s">
        <v>56</v>
      </c>
      <c r="J6" s="239"/>
      <c r="K6" s="223"/>
    </row>
    <row r="7" spans="1:11" s="66" customFormat="1" ht="23.25" customHeight="1" x14ac:dyDescent="0.35">
      <c r="A7" s="216">
        <v>1</v>
      </c>
      <c r="B7" s="16" t="s">
        <v>201</v>
      </c>
      <c r="C7" s="219">
        <v>95100</v>
      </c>
      <c r="D7" s="219">
        <v>100000</v>
      </c>
      <c r="E7" s="204" t="s">
        <v>57</v>
      </c>
      <c r="F7" s="162" t="s">
        <v>204</v>
      </c>
      <c r="G7" s="163">
        <v>100000</v>
      </c>
      <c r="H7" s="224" t="s">
        <v>204</v>
      </c>
      <c r="I7" s="262">
        <v>100000</v>
      </c>
      <c r="J7" s="142" t="s">
        <v>58</v>
      </c>
      <c r="K7" s="67" t="s">
        <v>207</v>
      </c>
    </row>
    <row r="8" spans="1:11" s="66" customFormat="1" ht="22.5" customHeight="1" x14ac:dyDescent="0.35">
      <c r="A8" s="217"/>
      <c r="B8" s="12" t="s">
        <v>202</v>
      </c>
      <c r="C8" s="220"/>
      <c r="D8" s="220"/>
      <c r="E8" s="205"/>
      <c r="F8" s="164" t="s">
        <v>206</v>
      </c>
      <c r="G8" s="153">
        <v>109675</v>
      </c>
      <c r="H8" s="226"/>
      <c r="I8" s="263"/>
      <c r="J8" s="8" t="s">
        <v>59</v>
      </c>
      <c r="K8" s="65" t="s">
        <v>208</v>
      </c>
    </row>
    <row r="9" spans="1:11" ht="21.95" customHeight="1" x14ac:dyDescent="0.35">
      <c r="A9" s="217"/>
      <c r="B9" s="12" t="s">
        <v>203</v>
      </c>
      <c r="C9" s="261"/>
      <c r="D9" s="220"/>
      <c r="E9" s="205"/>
      <c r="F9" s="165" t="s">
        <v>205</v>
      </c>
      <c r="G9" s="71">
        <v>111280</v>
      </c>
      <c r="H9" s="226"/>
      <c r="I9" s="263"/>
      <c r="J9" s="144"/>
      <c r="K9" s="65"/>
    </row>
    <row r="10" spans="1:11" ht="22.5" customHeight="1" x14ac:dyDescent="0.35">
      <c r="A10" s="216">
        <v>2</v>
      </c>
      <c r="B10" s="16" t="s">
        <v>154</v>
      </c>
      <c r="C10" s="219">
        <v>467200</v>
      </c>
      <c r="D10" s="219">
        <v>443390</v>
      </c>
      <c r="E10" s="216" t="s">
        <v>57</v>
      </c>
      <c r="F10" s="229" t="s">
        <v>210</v>
      </c>
      <c r="G10" s="232">
        <v>436636</v>
      </c>
      <c r="H10" s="229" t="s">
        <v>210</v>
      </c>
      <c r="I10" s="232">
        <v>436636</v>
      </c>
      <c r="J10" s="142" t="s">
        <v>60</v>
      </c>
      <c r="K10" s="73" t="s">
        <v>211</v>
      </c>
    </row>
    <row r="11" spans="1:11" ht="22.5" customHeight="1" x14ac:dyDescent="0.35">
      <c r="A11" s="217"/>
      <c r="B11" s="12" t="s">
        <v>161</v>
      </c>
      <c r="C11" s="220"/>
      <c r="D11" s="220"/>
      <c r="E11" s="217"/>
      <c r="F11" s="230"/>
      <c r="G11" s="233"/>
      <c r="H11" s="230"/>
      <c r="I11" s="233"/>
      <c r="J11" s="8" t="s">
        <v>59</v>
      </c>
      <c r="K11" s="65" t="s">
        <v>212</v>
      </c>
    </row>
    <row r="12" spans="1:11" ht="22.5" customHeight="1" x14ac:dyDescent="0.35">
      <c r="A12" s="218"/>
      <c r="B12" s="70" t="s">
        <v>209</v>
      </c>
      <c r="C12" s="221"/>
      <c r="D12" s="221"/>
      <c r="E12" s="218"/>
      <c r="F12" s="231"/>
      <c r="G12" s="234"/>
      <c r="H12" s="231"/>
      <c r="I12" s="234"/>
      <c r="J12" s="144"/>
      <c r="K12" s="72"/>
    </row>
    <row r="13" spans="1:11" ht="22.5" customHeight="1" x14ac:dyDescent="0.35">
      <c r="A13" s="216">
        <v>3</v>
      </c>
      <c r="B13" s="16" t="s">
        <v>154</v>
      </c>
      <c r="C13" s="219">
        <v>467200</v>
      </c>
      <c r="D13" s="219">
        <v>473060</v>
      </c>
      <c r="E13" s="216" t="s">
        <v>57</v>
      </c>
      <c r="F13" s="229" t="s">
        <v>214</v>
      </c>
      <c r="G13" s="235">
        <v>465981</v>
      </c>
      <c r="H13" s="229" t="s">
        <v>214</v>
      </c>
      <c r="I13" s="235">
        <v>465981</v>
      </c>
      <c r="J13" s="15" t="s">
        <v>60</v>
      </c>
      <c r="K13" s="67" t="s">
        <v>215</v>
      </c>
    </row>
    <row r="14" spans="1:11" ht="22.5" customHeight="1" x14ac:dyDescent="0.35">
      <c r="A14" s="217"/>
      <c r="B14" s="12" t="s">
        <v>161</v>
      </c>
      <c r="C14" s="220"/>
      <c r="D14" s="220"/>
      <c r="E14" s="217"/>
      <c r="F14" s="230"/>
      <c r="G14" s="236"/>
      <c r="H14" s="230"/>
      <c r="I14" s="236"/>
      <c r="J14" s="8" t="s">
        <v>59</v>
      </c>
      <c r="K14" s="65" t="s">
        <v>216</v>
      </c>
    </row>
    <row r="15" spans="1:11" ht="22.5" customHeight="1" x14ac:dyDescent="0.35">
      <c r="A15" s="217"/>
      <c r="B15" s="70" t="s">
        <v>213</v>
      </c>
      <c r="C15" s="261"/>
      <c r="D15" s="220"/>
      <c r="E15" s="217"/>
      <c r="F15" s="230"/>
      <c r="G15" s="236"/>
      <c r="H15" s="230"/>
      <c r="I15" s="236"/>
      <c r="J15" s="144"/>
      <c r="K15" s="65"/>
    </row>
    <row r="16" spans="1:11" ht="22.5" customHeight="1" x14ac:dyDescent="0.35">
      <c r="A16" s="216">
        <v>4</v>
      </c>
      <c r="B16" s="16" t="s">
        <v>217</v>
      </c>
      <c r="C16" s="219">
        <v>400000</v>
      </c>
      <c r="D16" s="219">
        <v>420842</v>
      </c>
      <c r="E16" s="216" t="s">
        <v>57</v>
      </c>
      <c r="F16" s="229" t="s">
        <v>86</v>
      </c>
      <c r="G16" s="232">
        <v>414583</v>
      </c>
      <c r="H16" s="229" t="s">
        <v>86</v>
      </c>
      <c r="I16" s="232">
        <v>414583</v>
      </c>
      <c r="J16" s="15"/>
      <c r="K16" s="73"/>
    </row>
    <row r="17" spans="1:11" ht="23.25" customHeight="1" x14ac:dyDescent="0.35">
      <c r="A17" s="217"/>
      <c r="B17" s="12" t="s">
        <v>218</v>
      </c>
      <c r="C17" s="220"/>
      <c r="D17" s="220"/>
      <c r="E17" s="217"/>
      <c r="F17" s="230"/>
      <c r="G17" s="233"/>
      <c r="H17" s="230"/>
      <c r="I17" s="233"/>
      <c r="J17" s="15" t="s">
        <v>60</v>
      </c>
      <c r="K17" s="67" t="s">
        <v>221</v>
      </c>
    </row>
    <row r="18" spans="1:11" ht="23.25" customHeight="1" x14ac:dyDescent="0.35">
      <c r="A18" s="217"/>
      <c r="B18" s="12" t="s">
        <v>219</v>
      </c>
      <c r="C18" s="220"/>
      <c r="D18" s="220"/>
      <c r="E18" s="217"/>
      <c r="F18" s="230"/>
      <c r="G18" s="233"/>
      <c r="H18" s="230"/>
      <c r="I18" s="233"/>
      <c r="J18" s="8" t="s">
        <v>59</v>
      </c>
      <c r="K18" s="65" t="s">
        <v>222</v>
      </c>
    </row>
    <row r="19" spans="1:11" ht="22.5" customHeight="1" x14ac:dyDescent="0.35">
      <c r="A19" s="217"/>
      <c r="B19" s="12" t="s">
        <v>220</v>
      </c>
      <c r="C19" s="220"/>
      <c r="D19" s="221"/>
      <c r="E19" s="218"/>
      <c r="F19" s="231"/>
      <c r="G19" s="234"/>
      <c r="H19" s="231"/>
      <c r="I19" s="234"/>
      <c r="J19" s="144"/>
      <c r="K19" s="72"/>
    </row>
    <row r="20" spans="1:11" s="186" customFormat="1" ht="21" customHeight="1" x14ac:dyDescent="0.25">
      <c r="A20" s="296">
        <v>5</v>
      </c>
      <c r="B20" s="193" t="s">
        <v>154</v>
      </c>
      <c r="C20" s="287">
        <v>240000</v>
      </c>
      <c r="D20" s="290">
        <v>239614</v>
      </c>
      <c r="E20" s="293" t="s">
        <v>57</v>
      </c>
      <c r="F20" s="271" t="s">
        <v>246</v>
      </c>
      <c r="G20" s="299">
        <v>236025</v>
      </c>
      <c r="H20" s="271" t="s">
        <v>157</v>
      </c>
      <c r="I20" s="274">
        <v>236025</v>
      </c>
      <c r="J20" s="185" t="s">
        <v>60</v>
      </c>
      <c r="K20" s="156" t="s">
        <v>247</v>
      </c>
    </row>
    <row r="21" spans="1:11" s="186" customFormat="1" ht="20.25" customHeight="1" x14ac:dyDescent="0.25">
      <c r="A21" s="297"/>
      <c r="B21" s="194" t="s">
        <v>161</v>
      </c>
      <c r="C21" s="288"/>
      <c r="D21" s="291"/>
      <c r="E21" s="294"/>
      <c r="F21" s="272"/>
      <c r="G21" s="300"/>
      <c r="H21" s="272"/>
      <c r="I21" s="275"/>
      <c r="J21" s="185" t="s">
        <v>59</v>
      </c>
      <c r="K21" s="188" t="s">
        <v>248</v>
      </c>
    </row>
    <row r="22" spans="1:11" s="186" customFormat="1" ht="21" customHeight="1" x14ac:dyDescent="0.25">
      <c r="A22" s="297"/>
      <c r="B22" s="195" t="s">
        <v>249</v>
      </c>
      <c r="C22" s="289"/>
      <c r="D22" s="292"/>
      <c r="E22" s="295"/>
      <c r="F22" s="273"/>
      <c r="G22" s="301"/>
      <c r="H22" s="273"/>
      <c r="I22" s="276"/>
      <c r="J22" s="187"/>
      <c r="K22" s="189"/>
    </row>
    <row r="23" spans="1:11" s="157" customFormat="1" ht="21" customHeight="1" x14ac:dyDescent="0.35">
      <c r="A23" s="298"/>
      <c r="B23" s="277" t="s">
        <v>250</v>
      </c>
      <c r="C23" s="277"/>
      <c r="D23" s="277"/>
      <c r="E23" s="277"/>
      <c r="F23" s="277"/>
      <c r="G23" s="277"/>
      <c r="H23" s="278"/>
      <c r="I23" s="159">
        <f>SUM(I7:I20)</f>
        <v>1653225</v>
      </c>
      <c r="J23" s="160"/>
      <c r="K23" s="161"/>
    </row>
    <row r="24" spans="1:11" x14ac:dyDescent="0.35">
      <c r="A24" s="87"/>
      <c r="B24" s="88"/>
      <c r="C24" s="88"/>
      <c r="D24" s="88"/>
      <c r="E24" s="88"/>
      <c r="F24" s="88"/>
      <c r="G24" s="88"/>
      <c r="H24" s="88"/>
      <c r="I24" s="89"/>
      <c r="J24" s="90"/>
      <c r="K24" s="91"/>
    </row>
    <row r="25" spans="1:11" x14ac:dyDescent="0.35">
      <c r="A25" s="87"/>
      <c r="B25" s="88"/>
      <c r="C25" s="88"/>
      <c r="D25" s="88"/>
      <c r="E25" s="88"/>
      <c r="F25" s="88"/>
      <c r="G25" s="88"/>
      <c r="H25" s="88"/>
      <c r="I25" s="89"/>
      <c r="J25" s="90"/>
      <c r="K25" s="91"/>
    </row>
    <row r="26" spans="1:11" x14ac:dyDescent="0.35">
      <c r="A26" s="87"/>
      <c r="B26" s="88"/>
      <c r="C26" s="88"/>
      <c r="D26" s="88"/>
      <c r="E26" s="88"/>
      <c r="F26" s="88"/>
      <c r="G26" s="88"/>
      <c r="H26" s="88"/>
      <c r="I26" s="89"/>
      <c r="J26" s="90"/>
      <c r="K26" s="91"/>
    </row>
    <row r="27" spans="1:11" x14ac:dyDescent="0.35">
      <c r="A27" s="87"/>
      <c r="B27" s="88"/>
      <c r="C27" s="88"/>
      <c r="D27" s="88"/>
      <c r="E27" s="88"/>
      <c r="F27" s="88"/>
      <c r="G27" s="88"/>
      <c r="H27" s="196"/>
      <c r="I27" s="89"/>
      <c r="J27" s="90"/>
      <c r="K27" s="91"/>
    </row>
    <row r="28" spans="1:11" x14ac:dyDescent="0.35">
      <c r="A28" s="246" t="s">
        <v>232</v>
      </c>
      <c r="B28" s="246"/>
      <c r="C28" s="246"/>
      <c r="D28" s="246"/>
      <c r="E28" s="246"/>
      <c r="F28" s="246"/>
      <c r="G28" s="246"/>
      <c r="H28" s="246"/>
      <c r="I28" s="246"/>
      <c r="J28" s="246"/>
    </row>
    <row r="29" spans="1:11" x14ac:dyDescent="0.35">
      <c r="A29" s="246" t="s">
        <v>42</v>
      </c>
      <c r="B29" s="246"/>
      <c r="C29" s="246"/>
      <c r="D29" s="246"/>
      <c r="E29" s="246"/>
      <c r="F29" s="246"/>
      <c r="G29" s="246"/>
      <c r="H29" s="246"/>
      <c r="I29" s="246"/>
      <c r="J29" s="246"/>
      <c r="K29" s="149" t="s">
        <v>43</v>
      </c>
    </row>
    <row r="30" spans="1:11" x14ac:dyDescent="0.35">
      <c r="A30" s="246" t="s">
        <v>200</v>
      </c>
      <c r="B30" s="246"/>
      <c r="C30" s="246"/>
      <c r="D30" s="246"/>
      <c r="E30" s="246"/>
      <c r="F30" s="246"/>
      <c r="G30" s="246"/>
      <c r="H30" s="246"/>
      <c r="I30" s="246"/>
      <c r="J30" s="246"/>
    </row>
    <row r="31" spans="1:11" x14ac:dyDescent="0.35">
      <c r="A31" s="55" t="s">
        <v>64</v>
      </c>
      <c r="B31" s="149"/>
      <c r="C31" s="149"/>
      <c r="D31" s="149"/>
      <c r="E31" s="149"/>
      <c r="F31" s="149"/>
      <c r="G31" s="149"/>
      <c r="H31" s="149"/>
      <c r="I31" s="149"/>
      <c r="J31" s="149"/>
    </row>
    <row r="32" spans="1:11" ht="42" x14ac:dyDescent="0.35">
      <c r="A32" s="259" t="s">
        <v>1</v>
      </c>
      <c r="B32" s="223" t="s">
        <v>44</v>
      </c>
      <c r="C32" s="56" t="s">
        <v>45</v>
      </c>
      <c r="D32" s="57" t="s">
        <v>46</v>
      </c>
      <c r="E32" s="223" t="s">
        <v>47</v>
      </c>
      <c r="F32" s="223" t="s">
        <v>48</v>
      </c>
      <c r="G32" s="223"/>
      <c r="H32" s="260" t="s">
        <v>49</v>
      </c>
      <c r="I32" s="260"/>
      <c r="J32" s="222" t="s">
        <v>50</v>
      </c>
      <c r="K32" s="222" t="s">
        <v>51</v>
      </c>
    </row>
    <row r="33" spans="1:11" ht="63" x14ac:dyDescent="0.35">
      <c r="A33" s="259"/>
      <c r="B33" s="223"/>
      <c r="C33" s="59" t="s">
        <v>52</v>
      </c>
      <c r="D33" s="60" t="s">
        <v>21</v>
      </c>
      <c r="E33" s="239"/>
      <c r="F33" s="147" t="s">
        <v>53</v>
      </c>
      <c r="G33" s="151" t="s">
        <v>54</v>
      </c>
      <c r="H33" s="98" t="s">
        <v>55</v>
      </c>
      <c r="I33" s="99" t="s">
        <v>56</v>
      </c>
      <c r="J33" s="223"/>
      <c r="K33" s="223"/>
    </row>
    <row r="34" spans="1:11" x14ac:dyDescent="0.35">
      <c r="A34" s="216">
        <v>1</v>
      </c>
      <c r="B34" s="154" t="s">
        <v>223</v>
      </c>
      <c r="C34" s="284">
        <v>1800000</v>
      </c>
      <c r="D34" s="212">
        <v>1915441.24</v>
      </c>
      <c r="E34" s="204" t="s">
        <v>66</v>
      </c>
      <c r="F34" s="239" t="s">
        <v>99</v>
      </c>
      <c r="G34" s="265">
        <v>1914000</v>
      </c>
      <c r="H34" s="239" t="s">
        <v>99</v>
      </c>
      <c r="I34" s="279">
        <v>1913397.54</v>
      </c>
      <c r="J34" s="155" t="s">
        <v>60</v>
      </c>
      <c r="K34" s="100" t="s">
        <v>225</v>
      </c>
    </row>
    <row r="35" spans="1:11" x14ac:dyDescent="0.35">
      <c r="A35" s="217"/>
      <c r="B35" s="65" t="s">
        <v>97</v>
      </c>
      <c r="C35" s="285"/>
      <c r="D35" s="282"/>
      <c r="E35" s="205"/>
      <c r="F35" s="240"/>
      <c r="G35" s="263"/>
      <c r="H35" s="240"/>
      <c r="I35" s="280"/>
      <c r="J35" s="8" t="s">
        <v>59</v>
      </c>
      <c r="K35" s="101" t="s">
        <v>208</v>
      </c>
    </row>
    <row r="36" spans="1:11" x14ac:dyDescent="0.35">
      <c r="A36" s="218"/>
      <c r="B36" s="72" t="s">
        <v>224</v>
      </c>
      <c r="C36" s="286"/>
      <c r="D36" s="283"/>
      <c r="E36" s="206"/>
      <c r="F36" s="241"/>
      <c r="G36" s="266"/>
      <c r="H36" s="241"/>
      <c r="I36" s="281"/>
      <c r="J36" s="152"/>
      <c r="K36" s="11"/>
    </row>
    <row r="37" spans="1:11" x14ac:dyDescent="0.35">
      <c r="A37" s="209">
        <v>2</v>
      </c>
      <c r="B37" s="16" t="s">
        <v>226</v>
      </c>
      <c r="C37" s="249">
        <v>934500</v>
      </c>
      <c r="D37" s="249">
        <v>996599</v>
      </c>
      <c r="E37" s="253" t="s">
        <v>66</v>
      </c>
      <c r="F37" s="239" t="s">
        <v>229</v>
      </c>
      <c r="G37" s="256">
        <v>968700</v>
      </c>
      <c r="H37" s="239" t="s">
        <v>229</v>
      </c>
      <c r="I37" s="256">
        <v>968634</v>
      </c>
      <c r="J37" s="15" t="s">
        <v>60</v>
      </c>
      <c r="K37" s="101" t="s">
        <v>230</v>
      </c>
    </row>
    <row r="38" spans="1:11" x14ac:dyDescent="0.35">
      <c r="A38" s="210"/>
      <c r="B38" s="12" t="s">
        <v>227</v>
      </c>
      <c r="C38" s="250"/>
      <c r="D38" s="250"/>
      <c r="E38" s="254"/>
      <c r="F38" s="240"/>
      <c r="G38" s="257"/>
      <c r="H38" s="240"/>
      <c r="I38" s="257"/>
      <c r="J38" s="8" t="s">
        <v>59</v>
      </c>
      <c r="K38" s="101" t="s">
        <v>231</v>
      </c>
    </row>
    <row r="39" spans="1:11" x14ac:dyDescent="0.35">
      <c r="A39" s="248"/>
      <c r="B39" s="12" t="s">
        <v>228</v>
      </c>
      <c r="C39" s="251"/>
      <c r="D39" s="252"/>
      <c r="E39" s="255"/>
      <c r="F39" s="241"/>
      <c r="G39" s="258"/>
      <c r="H39" s="241"/>
      <c r="I39" s="258"/>
      <c r="J39" s="148"/>
      <c r="K39" s="148"/>
    </row>
    <row r="40" spans="1:11" x14ac:dyDescent="0.35">
      <c r="A40" s="112"/>
      <c r="B40" s="201" t="s">
        <v>69</v>
      </c>
      <c r="C40" s="201"/>
      <c r="D40" s="201"/>
      <c r="E40" s="201"/>
      <c r="F40" s="201"/>
      <c r="G40" s="201"/>
      <c r="H40" s="202"/>
      <c r="I40" s="113">
        <f>SUM(I34:I39)</f>
        <v>2882031.54</v>
      </c>
      <c r="J40" s="145"/>
      <c r="K40" s="114"/>
    </row>
  </sheetData>
  <mergeCells count="76">
    <mergeCell ref="A1:J1"/>
    <mergeCell ref="A2:J2"/>
    <mergeCell ref="A3:J3"/>
    <mergeCell ref="A5:A6"/>
    <mergeCell ref="B5:B6"/>
    <mergeCell ref="E5:E6"/>
    <mergeCell ref="F5:G5"/>
    <mergeCell ref="H5:I5"/>
    <mergeCell ref="J5:J6"/>
    <mergeCell ref="K5:K6"/>
    <mergeCell ref="A7:A9"/>
    <mergeCell ref="C7:C9"/>
    <mergeCell ref="D7:D9"/>
    <mergeCell ref="E7:E9"/>
    <mergeCell ref="H7:H9"/>
    <mergeCell ref="I7:I9"/>
    <mergeCell ref="H10:H12"/>
    <mergeCell ref="I10:I12"/>
    <mergeCell ref="A13:A15"/>
    <mergeCell ref="C13:C15"/>
    <mergeCell ref="D13:D15"/>
    <mergeCell ref="E13:E15"/>
    <mergeCell ref="F13:F15"/>
    <mergeCell ref="G13:G15"/>
    <mergeCell ref="H13:H15"/>
    <mergeCell ref="I13:I15"/>
    <mergeCell ref="A10:A12"/>
    <mergeCell ref="C10:C12"/>
    <mergeCell ref="D10:D12"/>
    <mergeCell ref="E10:E12"/>
    <mergeCell ref="F10:F12"/>
    <mergeCell ref="G10:G12"/>
    <mergeCell ref="G16:G19"/>
    <mergeCell ref="H16:H19"/>
    <mergeCell ref="I16:I19"/>
    <mergeCell ref="A28:J28"/>
    <mergeCell ref="A29:J29"/>
    <mergeCell ref="C20:C22"/>
    <mergeCell ref="D20:D22"/>
    <mergeCell ref="E20:E22"/>
    <mergeCell ref="F20:F22"/>
    <mergeCell ref="A20:A23"/>
    <mergeCell ref="A16:A19"/>
    <mergeCell ref="C16:C19"/>
    <mergeCell ref="D16:D19"/>
    <mergeCell ref="E16:E19"/>
    <mergeCell ref="F16:F19"/>
    <mergeCell ref="G20:G22"/>
    <mergeCell ref="K32:K33"/>
    <mergeCell ref="A37:A39"/>
    <mergeCell ref="C37:C39"/>
    <mergeCell ref="D37:D39"/>
    <mergeCell ref="E37:E39"/>
    <mergeCell ref="F37:F39"/>
    <mergeCell ref="G37:G39"/>
    <mergeCell ref="H37:H39"/>
    <mergeCell ref="I37:I39"/>
    <mergeCell ref="A34:A36"/>
    <mergeCell ref="A32:A33"/>
    <mergeCell ref="B32:B33"/>
    <mergeCell ref="E32:E33"/>
    <mergeCell ref="F32:G32"/>
    <mergeCell ref="H32:I32"/>
    <mergeCell ref="J32:J33"/>
    <mergeCell ref="H20:H22"/>
    <mergeCell ref="I20:I22"/>
    <mergeCell ref="B23:H23"/>
    <mergeCell ref="B40:H40"/>
    <mergeCell ref="I34:I36"/>
    <mergeCell ref="H34:H36"/>
    <mergeCell ref="E34:E36"/>
    <mergeCell ref="D34:D36"/>
    <mergeCell ref="C34:C36"/>
    <mergeCell ref="F34:F36"/>
    <mergeCell ref="G34:G36"/>
    <mergeCell ref="A30:J30"/>
  </mergeCells>
  <printOptions horizontalCentered="1"/>
  <pageMargins left="0" right="0" top="0.73" bottom="0.42" header="0" footer="0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ข้อมูลสัญญาจ้าง-ก่อสร้าง ต.ค.63</vt:lpstr>
      <vt:lpstr>แบบ สขร. ต.ค. 63</vt:lpstr>
      <vt:lpstr>ข้อมูลสัญญาจ้าง-ก่อสร้าง พ.ย.63</vt:lpstr>
      <vt:lpstr>แบบ สขร. พ.ย. 63</vt:lpstr>
      <vt:lpstr>ข้อมูลสัญญาจ้าง-ก่อสร้าง ธ.ค.63</vt:lpstr>
      <vt:lpstr>แบบ สขร. ธ.ค. 63</vt:lpstr>
      <vt:lpstr>'ข้อมูลสัญญาจ้าง-ก่อสร้าง ต.ค.63'!Print_Area</vt:lpstr>
      <vt:lpstr>'ข้อมูลสัญญาจ้าง-ก่อสร้าง ธ.ค.63'!Print_Area</vt:lpstr>
      <vt:lpstr>'ข้อมูลสัญญาจ้าง-ก่อสร้าง พ.ย.63'!Print_Area</vt:lpstr>
      <vt:lpstr>'แบบ สขร. ต.ค. 63'!Print_Area</vt:lpstr>
      <vt:lpstr>'แบบ สขร. ธ.ค. 63'!Print_Area</vt:lpstr>
      <vt:lpstr>'แบบ สขร. พ.ย. 63'!Print_Area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พชรกรณฑ์ ภัคโชตานนท์</dc:creator>
  <cp:lastModifiedBy>พชรกรณฑ์ ภัคโชตานนท์</cp:lastModifiedBy>
  <cp:lastPrinted>2021-01-06T03:50:06Z</cp:lastPrinted>
  <dcterms:created xsi:type="dcterms:W3CDTF">2020-11-03T04:19:09Z</dcterms:created>
  <dcterms:modified xsi:type="dcterms:W3CDTF">2021-01-06T03:50:56Z</dcterms:modified>
</cp:coreProperties>
</file>