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ฝพธ สขร.1\"/>
    </mc:Choice>
  </mc:AlternateContent>
  <xr:revisionPtr revIDLastSave="0" documentId="13_ncr:1_{D2E5B891-5E3F-49AD-AC31-A010C9267946}" xr6:coauthVersionLast="36" xr6:coauthVersionMax="36" xr10:uidLastSave="{00000000-0000-0000-0000-000000000000}"/>
  <bookViews>
    <workbookView xWindow="240" yWindow="60" windowWidth="20055" windowHeight="7950" firstSheet="58" activeTab="70" xr2:uid="{00000000-000D-0000-FFFF-FFFF00000000}"/>
  </bookViews>
  <sheets>
    <sheet name="พ.ค.58" sheetId="1" r:id="rId1"/>
    <sheet name="มิย.58" sheetId="2" r:id="rId2"/>
    <sheet name="กค.58" sheetId="3" r:id="rId3"/>
    <sheet name="ส.ค.58" sheetId="4" r:id="rId4"/>
    <sheet name="ก.ย.58" sheetId="5" r:id="rId5"/>
    <sheet name="ต.ค.58" sheetId="6" r:id="rId6"/>
    <sheet name="พ.ย.58" sheetId="7" r:id="rId7"/>
    <sheet name="ธ.ค.58" sheetId="8" r:id="rId8"/>
    <sheet name="ม.ค.59" sheetId="9" r:id="rId9"/>
    <sheet name="ก.พ.59" sheetId="10" r:id="rId10"/>
    <sheet name="มี.ค.59" sheetId="11" r:id="rId11"/>
    <sheet name="เม.ย.59" sheetId="12" r:id="rId12"/>
    <sheet name="พ.ค.59" sheetId="13" r:id="rId13"/>
    <sheet name="มิ.ย.59" sheetId="14" r:id="rId14"/>
    <sheet name="ก.ค.59" sheetId="15" r:id="rId15"/>
    <sheet name="ส.ค.59" sheetId="16" r:id="rId16"/>
    <sheet name="ก.ย.59" sheetId="17" r:id="rId17"/>
    <sheet name="ต.ค.59" sheetId="18" r:id="rId18"/>
    <sheet name="พ.ย.59" sheetId="19" r:id="rId19"/>
    <sheet name="ธ.ค.59" sheetId="20" r:id="rId20"/>
    <sheet name="มค60" sheetId="21" r:id="rId21"/>
    <sheet name="กพ60" sheetId="22" r:id="rId22"/>
    <sheet name="มีค60" sheetId="23" r:id="rId23"/>
    <sheet name="เมย60" sheetId="24" r:id="rId24"/>
    <sheet name="พค60" sheetId="25" r:id="rId25"/>
    <sheet name="มิย60" sheetId="26" r:id="rId26"/>
    <sheet name="กค60" sheetId="27" r:id="rId27"/>
    <sheet name="สค60" sheetId="28" r:id="rId28"/>
    <sheet name="กย60" sheetId="29" r:id="rId29"/>
    <sheet name="ตค" sheetId="30" r:id="rId30"/>
    <sheet name="พย" sheetId="31" r:id="rId31"/>
    <sheet name="ธค60" sheetId="32" r:id="rId32"/>
    <sheet name="มค61" sheetId="33" r:id="rId33"/>
    <sheet name="มี.ค.61" sheetId="34" r:id="rId34"/>
    <sheet name="เม.ย.61" sheetId="35" r:id="rId35"/>
    <sheet name="พ.ค.61" sheetId="36" r:id="rId36"/>
    <sheet name="มิ.ย.61" sheetId="38" r:id="rId37"/>
    <sheet name="ก.ค.61" sheetId="39" r:id="rId38"/>
    <sheet name="ก.ย.61" sheetId="40" r:id="rId39"/>
    <sheet name="พ.ย.61" sheetId="41" r:id="rId40"/>
    <sheet name="ธ.ค.61" sheetId="42" r:id="rId41"/>
    <sheet name="ม.ค.62" sheetId="43" r:id="rId42"/>
    <sheet name="มี.ค.62" sheetId="44" r:id="rId43"/>
    <sheet name="เม.ย.62" sheetId="45" r:id="rId44"/>
    <sheet name="พ.ค.62" sheetId="46" r:id="rId45"/>
    <sheet name="มิ.ย.62" sheetId="47" r:id="rId46"/>
    <sheet name="ก.ค.62" sheetId="48" r:id="rId47"/>
    <sheet name="ส.ค.62" sheetId="49" r:id="rId48"/>
    <sheet name="ก.ย.62" sheetId="50" r:id="rId49"/>
    <sheet name="ต.ค.62" sheetId="51" r:id="rId50"/>
    <sheet name="พ.ย.62" sheetId="52" r:id="rId51"/>
    <sheet name="ม.ค.63" sheetId="53" r:id="rId52"/>
    <sheet name="ก.พ.63" sheetId="54" r:id="rId53"/>
    <sheet name="มี.ค.63" sheetId="55" r:id="rId54"/>
    <sheet name="เม.ย.63" sheetId="56" r:id="rId55"/>
    <sheet name="พ.ค.63" sheetId="57" r:id="rId56"/>
    <sheet name="มิ.ย.63" sheetId="58" r:id="rId57"/>
    <sheet name="ก.ค.63" sheetId="59" r:id="rId58"/>
    <sheet name="ส.ค.63" sheetId="60" r:id="rId59"/>
    <sheet name="ก.ย.63" sheetId="61" r:id="rId60"/>
    <sheet name="ต.ค.63" sheetId="62" r:id="rId61"/>
    <sheet name="พ.ย.63" sheetId="63" r:id="rId62"/>
    <sheet name="ธ.ค.63" sheetId="64" r:id="rId63"/>
    <sheet name="ม.ค.64" sheetId="65" r:id="rId64"/>
    <sheet name="พ.ค.2564" sheetId="66" r:id="rId65"/>
    <sheet name="ก.ค.2564" sheetId="67" r:id="rId66"/>
    <sheet name="ส.ค.2564" sheetId="68" r:id="rId67"/>
    <sheet name="ต.ค.2564" sheetId="69" r:id="rId68"/>
    <sheet name="พ.ย.2564" sheetId="70" r:id="rId69"/>
    <sheet name="เม.ย.2565" sheetId="71" r:id="rId70"/>
    <sheet name="พ.ค.65" sheetId="72" r:id="rId71"/>
  </sheets>
  <definedNames>
    <definedName name="__xlnm.Print_Titles_1">NA()</definedName>
    <definedName name="Excel_BuiltIn_Print_Area_5">"$#REF!.$A$1:$J$15"</definedName>
  </definedNames>
  <calcPr calcId="191029"/>
</workbook>
</file>

<file path=xl/calcChain.xml><?xml version="1.0" encoding="utf-8"?>
<calcChain xmlns="http://schemas.openxmlformats.org/spreadsheetml/2006/main">
  <c r="L14" i="72" l="1"/>
  <c r="I14" i="72"/>
  <c r="L10" i="71" l="1"/>
  <c r="I10" i="71"/>
  <c r="L22" i="70"/>
  <c r="I22" i="70"/>
  <c r="L17" i="69"/>
  <c r="I17" i="69"/>
  <c r="L13" i="68"/>
  <c r="I13" i="68"/>
  <c r="L17" i="67"/>
  <c r="I17" i="67"/>
  <c r="L10" i="66"/>
  <c r="I10" i="66"/>
  <c r="L18" i="65"/>
  <c r="I18" i="65"/>
  <c r="L15" i="64"/>
  <c r="I15" i="64"/>
  <c r="L20" i="63"/>
  <c r="I20" i="63"/>
  <c r="L15" i="62"/>
  <c r="I15" i="62"/>
  <c r="L15" i="61"/>
  <c r="I15" i="61"/>
  <c r="L13" i="60"/>
  <c r="I13" i="60"/>
  <c r="I17" i="59"/>
  <c r="H17" i="59"/>
  <c r="C17" i="59"/>
  <c r="I16" i="59"/>
  <c r="H16" i="59"/>
  <c r="C16" i="59"/>
  <c r="I15" i="59"/>
  <c r="C15" i="59"/>
  <c r="I14" i="59"/>
  <c r="C14" i="59"/>
  <c r="I13" i="59"/>
  <c r="H13" i="59"/>
  <c r="C13" i="59"/>
  <c r="H11" i="59"/>
  <c r="C11" i="59"/>
  <c r="H9" i="59"/>
  <c r="C9" i="59"/>
  <c r="L13" i="58"/>
  <c r="I13" i="58"/>
  <c r="L11" i="57"/>
  <c r="I11" i="57"/>
  <c r="L10" i="56"/>
  <c r="I10" i="56"/>
  <c r="L13" i="55"/>
  <c r="I13" i="55"/>
  <c r="L16" i="54"/>
  <c r="I16" i="54"/>
  <c r="L10" i="53"/>
  <c r="I10" i="53"/>
  <c r="L16" i="52" l="1"/>
  <c r="I16" i="52"/>
  <c r="L13" i="51"/>
  <c r="I13" i="51"/>
  <c r="L15" i="50"/>
  <c r="I15" i="50"/>
  <c r="L12" i="49"/>
  <c r="I12" i="49"/>
  <c r="L14" i="48"/>
  <c r="I14" i="48"/>
  <c r="L10" i="47"/>
  <c r="I10" i="47"/>
  <c r="L16" i="46"/>
  <c r="I16" i="46"/>
  <c r="L13" i="45"/>
  <c r="I13" i="45"/>
  <c r="L16" i="44"/>
  <c r="I16" i="44"/>
  <c r="L15" i="43"/>
  <c r="I15" i="43"/>
  <c r="L19" i="42"/>
  <c r="I19" i="42"/>
  <c r="L13" i="41"/>
  <c r="I13" i="41"/>
  <c r="L17" i="40"/>
  <c r="I17" i="40"/>
  <c r="L15" i="39"/>
  <c r="I15" i="39"/>
  <c r="L14" i="38"/>
  <c r="I14" i="38"/>
  <c r="L25" i="36"/>
  <c r="I25" i="36"/>
  <c r="L19" i="35"/>
  <c r="I19" i="35"/>
  <c r="L18" i="34"/>
  <c r="I18" i="34"/>
  <c r="L11" i="33"/>
  <c r="I11" i="33"/>
  <c r="L27" i="32"/>
  <c r="I27" i="32"/>
  <c r="L17" i="31"/>
  <c r="I17" i="31"/>
  <c r="L17" i="30"/>
  <c r="I17" i="30"/>
  <c r="L13" i="29"/>
  <c r="I13" i="29"/>
  <c r="L19" i="28"/>
  <c r="I19" i="28"/>
  <c r="L29" i="27"/>
  <c r="I29" i="27"/>
  <c r="L32" i="26"/>
  <c r="I32" i="26"/>
  <c r="L27" i="25"/>
  <c r="I27" i="25"/>
  <c r="L30" i="24"/>
  <c r="I30" i="24"/>
  <c r="L20" i="23"/>
  <c r="I20" i="23"/>
  <c r="L22" i="22"/>
  <c r="I22" i="22"/>
  <c r="K13" i="21"/>
  <c r="H13" i="21"/>
  <c r="K32" i="20"/>
  <c r="H32" i="20"/>
  <c r="K13" i="19"/>
  <c r="H13" i="19"/>
  <c r="K14" i="18"/>
  <c r="H14" i="18"/>
  <c r="K28" i="17"/>
  <c r="H28" i="17"/>
  <c r="K22" i="16"/>
  <c r="H22" i="16"/>
</calcChain>
</file>

<file path=xl/sharedStrings.xml><?xml version="1.0" encoding="utf-8"?>
<sst xmlns="http://schemas.openxmlformats.org/spreadsheetml/2006/main" count="4477" uniqueCount="1487">
  <si>
    <t xml:space="preserve">                                                                                                      แบบ สขร.1 (สำหรับหน่วยงานอื่นที่มิใช่สายงานบริการและสายผลิตและส่งน้ำ</t>
  </si>
  <si>
    <t xml:space="preserve">                                                          สรุปผลการดำเนินการจัดซื้อจัดจัดจ้างปีงบประมาณ 2558</t>
  </si>
  <si>
    <t xml:space="preserve">                                                                                ฝ่ายพัฒนาธุรกิจ</t>
  </si>
  <si>
    <t xml:space="preserve">                                                            ลงวันที่ </t>
  </si>
  <si>
    <t xml:space="preserve">ลำดับที่ </t>
  </si>
  <si>
    <t>งานจัดซื้อ/จัดจ้าง</t>
  </si>
  <si>
    <t>ราคากลาง</t>
  </si>
  <si>
    <t>วิธีซื้อ/จ้าง</t>
  </si>
  <si>
    <t>ผู้เสนอราคาและราคาที่เสนอ</t>
  </si>
  <si>
    <t>ผู้ที่ได้รับการคัดเลือและราคาที่ตกลงซื้อ</t>
  </si>
  <si>
    <t>เหตุผลที่เลือก</t>
  </si>
  <si>
    <t>เลขที่และวันที่ที่ออก PO</t>
  </si>
  <si>
    <t>(บาท)</t>
  </si>
  <si>
    <t>เดือน พฤษภาคม 58</t>
  </si>
  <si>
    <t>ซื้อตลับหมึก</t>
  </si>
  <si>
    <t>-</t>
  </si>
  <si>
    <t>ตกลงราคา</t>
  </si>
  <si>
    <t>บริษัท มาร์ค</t>
  </si>
  <si>
    <t>ราคาเหมาะสม</t>
  </si>
  <si>
    <t>เลขที่ 3300012179</t>
  </si>
  <si>
    <t>make up</t>
  </si>
  <si>
    <t>อินโนเวชั่น จำกัด</t>
  </si>
  <si>
    <t>วันที่ 07/05/2515</t>
  </si>
  <si>
    <t>จ้างซ่อมผิวพร้อม</t>
  </si>
  <si>
    <t>หจก.อา-โปร์</t>
  </si>
  <si>
    <t>เลขที่ 3300012145</t>
  </si>
  <si>
    <t>ปูอิฐตัวหนอน</t>
  </si>
  <si>
    <t>วอเตอร์</t>
  </si>
  <si>
    <t>จ้างซ่อมแซมพื้น</t>
  </si>
  <si>
    <t>บริษัท เจ.ซี.ที.</t>
  </si>
  <si>
    <t>เลขที่ 3300012282</t>
  </si>
  <si>
    <t>พร้อมทาสี</t>
  </si>
  <si>
    <t>2006 จำกัด</t>
  </si>
  <si>
    <t>วันที่ 14/05/2515</t>
  </si>
  <si>
    <t>จ้างทำบล็อกน้ำดื่ม</t>
  </si>
  <si>
    <t>บริษัทมิลเลี่ยน</t>
  </si>
  <si>
    <t>บริษัทมิลเลี่ยน  โพลีซีล</t>
  </si>
  <si>
    <t>เลขที่ 3300012376</t>
  </si>
  <si>
    <t>โพลีซีล อินดัสตรี้</t>
  </si>
  <si>
    <t>อินดัสตรี้  จำกัด</t>
  </si>
  <si>
    <t>วันที่ 19/05/2515</t>
  </si>
  <si>
    <t>จำกัด</t>
  </si>
  <si>
    <t xml:space="preserve"> จ้างซ่อมและ</t>
  </si>
  <si>
    <t>บริษัทไทคูนวณิชย์</t>
  </si>
  <si>
    <t>บริษัทไทคูนวณิชย์ จำกัด</t>
  </si>
  <si>
    <t>เลขที่ 3300012588</t>
  </si>
  <si>
    <t>เปลี่ยนวัสดุอุปกรณ์</t>
  </si>
  <si>
    <t>วันที่ 28/05/2515</t>
  </si>
  <si>
    <t>บานเลื่อนและ</t>
  </si>
  <si>
    <t>บานประตู</t>
  </si>
  <si>
    <t xml:space="preserve">  งานจัดซื้อ/จัดจ้าง</t>
  </si>
  <si>
    <t xml:space="preserve">   ผู้เสนอราคาและราคาที่เสนอ</t>
  </si>
  <si>
    <t>เดือน มิถุนายน 58</t>
  </si>
  <si>
    <t>จ้างซ่อมแซมพื้น ทาสี</t>
  </si>
  <si>
    <t>บริษัท J.C.T. 2006</t>
  </si>
  <si>
    <t>เลขที่ 3300013024</t>
  </si>
  <si>
    <t>Epoxey</t>
  </si>
  <si>
    <t xml:space="preserve"> จำกัด</t>
  </si>
  <si>
    <t>วันที่ 18/06/2515</t>
  </si>
  <si>
    <t>ซื้อเสื้อกาวน์</t>
  </si>
  <si>
    <t>ศูนย์หนังสือ</t>
  </si>
  <si>
    <t>เลขที่ 3300013063</t>
  </si>
  <si>
    <t>จุฬา</t>
  </si>
  <si>
    <t>วันที่ 22/06/2515</t>
  </si>
  <si>
    <t xml:space="preserve">   ผู้เสนอราคา/ราคาที่เสนอ</t>
  </si>
  <si>
    <t>เลขที่/วันที่ที่ออก PO</t>
  </si>
  <si>
    <t>เดือน กรกฎาคม 58</t>
  </si>
  <si>
    <t>ซื้อยางชะลอความเร็ว</t>
  </si>
  <si>
    <t>บริษัท 108 เวลคัม</t>
  </si>
  <si>
    <t>เลขที่ 3300013335</t>
  </si>
  <si>
    <t>(หลังเต่า)</t>
  </si>
  <si>
    <t>วันที่ 06/07/2558</t>
  </si>
  <si>
    <t>ผ้าใบคลุมสินค้า</t>
  </si>
  <si>
    <t>บริษัท เทพพัฒนาการผลิต</t>
  </si>
  <si>
    <t>เลขที่ 3300013334</t>
  </si>
  <si>
    <t>(น้ำดื่ม)</t>
  </si>
  <si>
    <t>แม่แรงยกสินค้าสำเร็จรูป</t>
  </si>
  <si>
    <t xml:space="preserve">บริษัท ทรานส์มาร์ท </t>
  </si>
  <si>
    <t>บริษัท ทรานส์มาร์ท</t>
  </si>
  <si>
    <t>เลขที่ 3300013717</t>
  </si>
  <si>
    <t>วันที่ 24/07/2558</t>
  </si>
  <si>
    <t>พาเลท ขนาด 100x120x18 cm.</t>
  </si>
  <si>
    <t xml:space="preserve">บ. ซัน ควอลิตี้ อินดัสทรีส์ </t>
  </si>
  <si>
    <t>เลขที่ 3300013719</t>
  </si>
  <si>
    <t>ซิงค์ล้างจานแสตนเลส</t>
  </si>
  <si>
    <t xml:space="preserve">บ.ออฟิศไทย ออนไลน์ </t>
  </si>
  <si>
    <t>เลขที่ 3300013720</t>
  </si>
  <si>
    <t>พัดลมระบายอากาศแบบติดผนัง</t>
  </si>
  <si>
    <t>หจก. ตรีอุดม</t>
  </si>
  <si>
    <t>เลขที่ 3300013753</t>
  </si>
  <si>
    <t>วันที่ 27/07/2558</t>
  </si>
  <si>
    <t>เครื่องดูดฝุ่นอุตสาหกรรม</t>
  </si>
  <si>
    <t>เลขที่ 3300013755</t>
  </si>
  <si>
    <t>ตู้เหล็กบานเลื่อนทึบ</t>
  </si>
  <si>
    <t>บ พัฒนากิจซัพพลายส์</t>
  </si>
  <si>
    <t>เลขที่ 3300013816</t>
  </si>
  <si>
    <t>วันที่ 28/07/2558</t>
  </si>
  <si>
    <t xml:space="preserve">                                                          สรุปผลการดำเนินการจัดซื้อจัดจัดจ้างในรอบเดือนสิงหาคม  2558</t>
  </si>
  <si>
    <t xml:space="preserve">                                                                                     ฝ่ายพัฒนาธุรกิจ</t>
  </si>
  <si>
    <t xml:space="preserve">                                                                               ลงวันที่ 1 สิงหาคม  2558</t>
  </si>
  <si>
    <t>เลขที่</t>
  </si>
  <si>
    <t>และวันที่ที่ออก PO</t>
  </si>
  <si>
    <t>เดือน สิงหาคม 58</t>
  </si>
  <si>
    <t>จัดจ้างซ่อมปั๊มน้ำ</t>
  </si>
  <si>
    <t>บริษัท โพรมิเน้นท์ ปท.</t>
  </si>
  <si>
    <t>บริษัท โพรมิเน้นท์ ปท. ไทย จพกัด</t>
  </si>
  <si>
    <t>เลขที่ 3300014090</t>
  </si>
  <si>
    <t xml:space="preserve"> ไทย จำกัด</t>
  </si>
  <si>
    <t>วันที่ 13/08/2515</t>
  </si>
  <si>
    <t>จัดซื้ออินเตอร์คอม 6 ตัว</t>
  </si>
  <si>
    <t>บริษัท เทเลพาร์ท</t>
  </si>
  <si>
    <t>เลขที่ 3300014045</t>
  </si>
  <si>
    <t>วันที่ 11/08/2515</t>
  </si>
  <si>
    <t>จัดซื้อพัดลมติดผนัง 2 ตัว</t>
  </si>
  <si>
    <t>หจก. ธารา เอ็นจิเนียริ่ง</t>
  </si>
  <si>
    <t>เลขที่ 3300014319</t>
  </si>
  <si>
    <t>วันที่ 25/08/2515</t>
  </si>
  <si>
    <t xml:space="preserve">                                                                                                      แบบ สขร.1 (สำหรับหน่วยงานอื่นที่มิใช่สายงานบริการและสายผลิตและส่งน้ำ)</t>
  </si>
  <si>
    <t xml:space="preserve">                                                          สรุปผลการดำเนินการจัดซื้อจัดจัดจ้างในรอบเดือน กันยายน  2558</t>
  </si>
  <si>
    <t xml:space="preserve">                                                                               ลงวันที่ 1 กันยายน 2558</t>
  </si>
  <si>
    <t>ผู้ที่ได้รับการคัดเลือ</t>
  </si>
  <si>
    <t>และราคาที่ตกลงซื้อ</t>
  </si>
  <si>
    <t>เดือน กันยายน 58</t>
  </si>
  <si>
    <t>จ้างเปลี่ยนอะไหล่</t>
  </si>
  <si>
    <t xml:space="preserve">บริษัท ฟอร์เวิร์ด </t>
  </si>
  <si>
    <t>เลขที่ 3300014631</t>
  </si>
  <si>
    <t>เครื่องจักรฯ</t>
  </si>
  <si>
    <t>แมชชีนฯ จำกัด</t>
  </si>
  <si>
    <t>วันที่ 07/09/2515</t>
  </si>
  <si>
    <t>ซื้อเกลือบริสุทธิ์</t>
  </si>
  <si>
    <t>บริษัท อุตสาหกรรม</t>
  </si>
  <si>
    <t>เลขที่ 3300014632</t>
  </si>
  <si>
    <t>เกลือบริสุทธิ์ จำกัด</t>
  </si>
  <si>
    <t>จ้างซ่อมAir Conveyor</t>
  </si>
  <si>
    <t>เลขที่ 3300014633</t>
  </si>
  <si>
    <t>(เครื่องดูดขวดน้ำเข้าไล)</t>
  </si>
  <si>
    <t xml:space="preserve">Display door with  </t>
  </si>
  <si>
    <t>บ. ทอมโก้ออโต้เมติก</t>
  </si>
  <si>
    <t>เลขที่ 3300014798</t>
  </si>
  <si>
    <t>key pad Thai+ค่าบริการ</t>
  </si>
  <si>
    <t>แมชชินเนอรี่ จำกัด</t>
  </si>
  <si>
    <t>วันที่11/09/2515</t>
  </si>
  <si>
    <t>(เครื่องพ่นวันที่หมดอายุ)</t>
  </si>
  <si>
    <t>จ้างขนส่งน้ำดื่มบรรจุขวด</t>
  </si>
  <si>
    <t>บ.ชินาดะ อุตฯ จำกัด</t>
  </si>
  <si>
    <t>เลขที่ 3300015194</t>
  </si>
  <si>
    <t>3 ขนาด</t>
  </si>
  <si>
    <t>วันที่28/09/2515</t>
  </si>
  <si>
    <t xml:space="preserve">ซื้อรองเท้านิรภัย หุ้มส้น </t>
  </si>
  <si>
    <t>บ.แพงโกลิน เซฟตี้</t>
  </si>
  <si>
    <t>เลขที่ 3300015188</t>
  </si>
  <si>
    <t xml:space="preserve">ผูกเชือก </t>
  </si>
  <si>
    <t>โปรดักส์ จำกัด</t>
  </si>
  <si>
    <t xml:space="preserve">                                                          สรุปผลการดำเนินการจัดซื้อจัดจัดจ้างในรอบเดือน ตุลาคม  2558</t>
  </si>
  <si>
    <t xml:space="preserve">                                                            ลงวันที่ 1 ตุลาคม 2558</t>
  </si>
  <si>
    <t>เดือน ตุลาคม 58</t>
  </si>
  <si>
    <t>แก้ไขชุดอุปกรณ์</t>
  </si>
  <si>
    <t>บริษัท โพนมิเน้นท์</t>
  </si>
  <si>
    <t>เลขที่ 3300015266</t>
  </si>
  <si>
    <t>ในโรงงานฯ</t>
  </si>
  <si>
    <t>ฟลูอิด คอนโทร</t>
  </si>
  <si>
    <t>วันที่ 01/10/2515</t>
  </si>
  <si>
    <t>จ้างทำบล็อคพิมพ์น้ำดื่ม</t>
  </si>
  <si>
    <t>รุ่งนภาพลาสติก 2005</t>
  </si>
  <si>
    <t>เลขที่ 3300015442</t>
  </si>
  <si>
    <t>ปาป้า 350 มล.</t>
  </si>
  <si>
    <t>วันที่ 12/10/2515</t>
  </si>
  <si>
    <t>ซื้อเครื่องปรับอากาศ</t>
  </si>
  <si>
    <t>ร้านค้าโชดกแอร์</t>
  </si>
  <si>
    <t>เลขที่ 3300015579</t>
  </si>
  <si>
    <t xml:space="preserve">Carrier 42TSU </t>
  </si>
  <si>
    <t>วันที่19/10/2515</t>
  </si>
  <si>
    <t>12,000BTU</t>
  </si>
  <si>
    <t>ซื้ออุปกรณ์ตรวจวัด</t>
  </si>
  <si>
    <t>เลขที่ 3300015580</t>
  </si>
  <si>
    <t>ค่าโอโซน</t>
  </si>
  <si>
    <t>จ้างปรับพื้นที่</t>
  </si>
  <si>
    <t>นายสมภาร ต่อดอก</t>
  </si>
  <si>
    <t>เลขที่ 3300015594</t>
  </si>
  <si>
    <t>ห้องกรองเดิม</t>
  </si>
  <si>
    <t>วันที่ 20/10/2515</t>
  </si>
  <si>
    <t>จ้างเหมาล้าง</t>
  </si>
  <si>
    <t>บ.ราชาแอร์ และ</t>
  </si>
  <si>
    <t>จ้างย้ายคอยล์ร้อน</t>
  </si>
  <si>
    <t>เลขที่ 3300015630</t>
  </si>
  <si>
    <t xml:space="preserve">เครื่องปรับอากาศ </t>
  </si>
  <si>
    <t>เทคโนโลยี จำกัด</t>
  </si>
  <si>
    <t>เครื่องปรับอากาศ</t>
  </si>
  <si>
    <t>วันที่21/10/2515</t>
  </si>
  <si>
    <t>ซื้อถุงมือยาง2ขนาด</t>
  </si>
  <si>
    <t>บ.พัฒนากิจ</t>
  </si>
  <si>
    <t>ซื้อถุงมือยางชนิด</t>
  </si>
  <si>
    <t>เลขที่ 3300015629</t>
  </si>
  <si>
    <t>ชนิดไม่มีแป้ง เบอร์M/L</t>
  </si>
  <si>
    <t>ซัพพลายส์ จำกัด</t>
  </si>
  <si>
    <t>ไม่มีแป้ง เบอร์M/L</t>
  </si>
  <si>
    <t>ซื้อพาติชั่น(ฉากกั้น)</t>
  </si>
  <si>
    <t>เลขที่ 3300015620</t>
  </si>
  <si>
    <t>แผ่นฟิวเจอร์บอร์ด</t>
  </si>
  <si>
    <t>เลขที่ 3300015651</t>
  </si>
  <si>
    <t>วันที่22/10/2515</t>
  </si>
  <si>
    <t>เลขที่ 3300015562</t>
  </si>
  <si>
    <t xml:space="preserve">                                                          สรุปผลการดำเนินการจัดซื้อจัดจัดจ้างในรอบเดือน พฤศจิกายน 2558</t>
  </si>
  <si>
    <t xml:space="preserve">                                                            ลงวันที่ 1 พฤศจิกายน 2558</t>
  </si>
  <si>
    <t>เดือน พฤศจิกายน 58</t>
  </si>
  <si>
    <t>ค่าบริการ</t>
  </si>
  <si>
    <t>เลขที่ 3300015889</t>
  </si>
  <si>
    <t xml:space="preserve"> Service Contact</t>
  </si>
  <si>
    <t>วันที่ 05/011/2015</t>
  </si>
  <si>
    <t>งานจ้างขนส่ง</t>
  </si>
  <si>
    <t>เลขที่ 3300016080</t>
  </si>
  <si>
    <t xml:space="preserve">รวม 3 ขนาด </t>
  </si>
  <si>
    <t>วันที่ 11/11/2015</t>
  </si>
  <si>
    <t>จ้างทำขวด 750 ML.</t>
  </si>
  <si>
    <t xml:space="preserve">บ.อ๊อบเจคอินสปาย </t>
  </si>
  <si>
    <t>เลขที่ 3300016292</t>
  </si>
  <si>
    <t>(ของขวัญปีใหม่)</t>
  </si>
  <si>
    <t>กรุ๊ป จำกัด</t>
  </si>
  <si>
    <t>วันที่ 24/11/2515</t>
  </si>
  <si>
    <t>จ้างปรับปรุงภูมิทัศน์</t>
  </si>
  <si>
    <t>นางชลอ ร้อยวิบูลย์</t>
  </si>
  <si>
    <t>เลขที่ 3300016348</t>
  </si>
  <si>
    <t>วันที่ 26 /11/2515</t>
  </si>
  <si>
    <t>จ้างบำรุงรักษา</t>
  </si>
  <si>
    <t>เลขที่ 3300016417</t>
  </si>
  <si>
    <t>ใส่ปุ๋ยต้นไม้</t>
  </si>
  <si>
    <t>วันที่ 30 /11/2515</t>
  </si>
  <si>
    <t>บ.การ์เด็กซ์ อินเตอร์ฯ</t>
  </si>
  <si>
    <t>เลขที่ 3300016425</t>
  </si>
  <si>
    <t>วันที่ 30/11/2015</t>
  </si>
  <si>
    <t xml:space="preserve">                                                          สรุปผลการดำเนินการจัดซื้อจัดจัดจ้างในรอบเดือน   ธันวาคม  2558</t>
  </si>
  <si>
    <t xml:space="preserve">                                                            ลงวันที่ 1 ธันวาคม 2558</t>
  </si>
  <si>
    <t>เดือน ธันวาคม 58</t>
  </si>
  <si>
    <t>เลขที่ 3300016462</t>
  </si>
  <si>
    <t>วันที่ 1/12/2515</t>
  </si>
  <si>
    <t>ซื้อพาเลท40แผ่น</t>
  </si>
  <si>
    <t>บริษัท Sun Quality</t>
  </si>
  <si>
    <t>เลขที่ 3300016550</t>
  </si>
  <si>
    <t>และถังพลาสติก1ใบ</t>
  </si>
  <si>
    <t>Industry จำกัด</t>
  </si>
  <si>
    <t>วันที่ 8/12/2515</t>
  </si>
  <si>
    <t>จ้างทำบล็อก 600 มล</t>
  </si>
  <si>
    <t xml:space="preserve">บริษัท มิลเลียน </t>
  </si>
  <si>
    <t>เลขที่ 3300016681</t>
  </si>
  <si>
    <t>ร.ร.สายน้ำทิพย์</t>
  </si>
  <si>
    <t>อินดัสทรี่ ฯ</t>
  </si>
  <si>
    <t>วันที่15/12/2515</t>
  </si>
  <si>
    <t xml:space="preserve">                   เครื่องสวมแคปซีล</t>
  </si>
  <si>
    <t xml:space="preserve">                        บ.ฟอร์เวิร์ด แมชชีนฯ</t>
  </si>
  <si>
    <t>เลขที่ 3300016923</t>
  </si>
  <si>
    <t>พร้อมสปริง</t>
  </si>
  <si>
    <t>วันที่25/12/2515</t>
  </si>
  <si>
    <t xml:space="preserve">                                                          สรุปผลการดำเนินการจัดซื้อจัดจัดจ้างในรอบเดือน   มกราคม  2559</t>
  </si>
  <si>
    <t xml:space="preserve">                                                            ลงวันที่ 1 มกราคม  2559</t>
  </si>
  <si>
    <t>เดือน มกราคม  2559</t>
  </si>
  <si>
    <t>ซื้อMake Up&amp;Cleaning Solution</t>
  </si>
  <si>
    <t xml:space="preserve">บ.ทอมโก้ ออโตเมติก แมชชีนฯ </t>
  </si>
  <si>
    <t>เลขที่ 3300017130</t>
  </si>
  <si>
    <t>วันที่ 12/01/2516</t>
  </si>
  <si>
    <t>จ้างขนส่งน้ำ</t>
  </si>
  <si>
    <t>บ.ชินาดะ อุตสาฯ จำกัด (ขนส่งฯ)</t>
  </si>
  <si>
    <t>เลขที่ 3300017108</t>
  </si>
  <si>
    <t>วันที่ 11/01/2516</t>
  </si>
  <si>
    <t>ซื้อแผงวงจร</t>
  </si>
  <si>
    <t>บ.โพรมิเน้นท์ ฟลูอิด ฯ ประเทศไทย จำกัด</t>
  </si>
  <si>
    <t>เลขที่ 3300017350</t>
  </si>
  <si>
    <t>วันที่ 22/01/2516</t>
  </si>
  <si>
    <t xml:space="preserve"> </t>
  </si>
  <si>
    <t xml:space="preserve">                                                          สรุปผลการดำเนินการจัดซื้อจัดจัดจ้างในรอบเดือน   กุมภาพันธ์  2559</t>
  </si>
  <si>
    <t xml:space="preserve">                                                            ลงวันที่ 1 กุมภาพันธ์   2559</t>
  </si>
  <si>
    <t xml:space="preserve">   ผู้เสนอราคา</t>
  </si>
  <si>
    <t>ราคา</t>
  </si>
  <si>
    <t>เดือน กุมภาพันธ์   2559</t>
  </si>
  <si>
    <t xml:space="preserve">บ.ชินาดะ อุตสาฯ </t>
  </si>
  <si>
    <t>เลขที่ 33000</t>
  </si>
  <si>
    <t>จำกัด (ขนส่งฯ)</t>
  </si>
  <si>
    <t>วันที่ 05/02/2516</t>
  </si>
  <si>
    <t>ซื้ออะไหล่เครื่องโอโซน</t>
  </si>
  <si>
    <t>บ.โพรมิเน้นท์ ฟลูอิด</t>
  </si>
  <si>
    <t>เลขที่ 3300017970</t>
  </si>
  <si>
    <t>(ปท. ไทย) จำกัด</t>
  </si>
  <si>
    <t>วันที่ 19/02/2516</t>
  </si>
  <si>
    <t xml:space="preserve">                                                          สรุปผลการดำเนินการจัดซื้อจัดจัดจ้างในรอบเดือน 1  มีนาคม  2559</t>
  </si>
  <si>
    <t xml:space="preserve">                                                            ลงวันที่ 1 มีนาคม   2559</t>
  </si>
  <si>
    <t>เดือน มีนาคม    2559</t>
  </si>
  <si>
    <t xml:space="preserve">นายต่อศักดิ์ ศรีอักษร </t>
  </si>
  <si>
    <t>เลขที่ 3300018354</t>
  </si>
  <si>
    <t>วันที่11/03/2016</t>
  </si>
  <si>
    <t>จำนวนส่ง</t>
  </si>
  <si>
    <t>เลขที่ 3300018274</t>
  </si>
  <si>
    <t>ตามจริง</t>
  </si>
  <si>
    <t>วันที่ 09/03/2016</t>
  </si>
  <si>
    <t>รอหนังสือส่งงานจาก บ.ทุกวันที่ 11 ของทุกเดือน</t>
  </si>
  <si>
    <t>จ้างทำบล๊อกกรมบัญชีกลาง</t>
  </si>
  <si>
    <t>บ.มิลเลียนโพลีซีล</t>
  </si>
  <si>
    <t>เลขที่ 3300018369</t>
  </si>
  <si>
    <t>ขนาด 350 มล</t>
  </si>
  <si>
    <t xml:space="preserve"> อินดัสตรี้ จำกัด</t>
  </si>
  <si>
    <t>วันที่ 14/09/2516</t>
  </si>
  <si>
    <t>ซื้อพาเลท20แผ่น</t>
  </si>
  <si>
    <t>เลขที่ 3300018445</t>
  </si>
  <si>
    <t>วันที่14/03/2516</t>
  </si>
  <si>
    <t>ซื้ออุปกรณ์</t>
  </si>
  <si>
    <t>บ.อีเอสไอ แมคคานิค จำกัด</t>
  </si>
  <si>
    <t>เลขที่ 3300018618</t>
  </si>
  <si>
    <t>เครื่องสวมแคปซีล</t>
  </si>
  <si>
    <t>วันที่28/09/2516</t>
  </si>
  <si>
    <t xml:space="preserve">                                                          สรุปผลการดำเนินการจัดซื้อจัดจัดจ้างในรอบเดือน   เมษายน  2559</t>
  </si>
  <si>
    <t xml:space="preserve">                                                            ลงวันที่ 1  เมษายน    2559</t>
  </si>
  <si>
    <t>ก่อนVAT</t>
  </si>
  <si>
    <t>หลังVAT</t>
  </si>
  <si>
    <t>เดือน  เมษายน 2559</t>
  </si>
  <si>
    <t>สารเคมีสำหรับฆ่าเชื้อ</t>
  </si>
  <si>
    <t>บริษัท โพรมิเน้นฯ</t>
  </si>
  <si>
    <t>เลขที่ 3300018915</t>
  </si>
  <si>
    <t>ในการะบวนการผลิต</t>
  </si>
  <si>
    <t>วันที่ 12/4/2559</t>
  </si>
  <si>
    <t>น้ำดื่ม</t>
  </si>
  <si>
    <t>n/a</t>
  </si>
  <si>
    <t>วันที่ 29/4/2559</t>
  </si>
  <si>
    <t>สายยางเทฟล่อนและ</t>
  </si>
  <si>
    <t>บริษัทESI Mechanic</t>
  </si>
  <si>
    <t>7,85.2</t>
  </si>
  <si>
    <t>เลขที่ 3300018914</t>
  </si>
  <si>
    <t>แหวนล็อค</t>
  </si>
  <si>
    <r>
      <t xml:space="preserve">                                                                                                      แบบ สขร</t>
    </r>
    <r>
      <rPr>
        <sz val="10"/>
        <rFont val="Arial"/>
        <family val="2"/>
        <charset val="222"/>
      </rPr>
      <t>.1 (สำหรับหน่วยงานอื่นที่มิใช่สายงานบริการและสายผลิตและส่งน้ำ)</t>
    </r>
  </si>
  <si>
    <r>
      <t xml:space="preserve">                                                          สรุปผลการดำเนินการจัดซื้อจัดจัดจ้างในรอบเดือน   พฤษภาคม  </t>
    </r>
    <r>
      <rPr>
        <sz val="10"/>
        <rFont val="Arial"/>
        <family val="2"/>
        <charset val="222"/>
      </rPr>
      <t>2559</t>
    </r>
  </si>
  <si>
    <r>
      <t xml:space="preserve">                                                            ลงวันที่ </t>
    </r>
    <r>
      <rPr>
        <sz val="10"/>
        <rFont val="Arial"/>
        <family val="2"/>
        <charset val="222"/>
      </rPr>
      <t>1 พฤษภาคม   2559</t>
    </r>
  </si>
  <si>
    <r>
      <t xml:space="preserve">  งานจัดซื้อ</t>
    </r>
    <r>
      <rPr>
        <sz val="10"/>
        <rFont val="Arial"/>
        <family val="2"/>
        <charset val="222"/>
      </rPr>
      <t>/จัดจ้าง</t>
    </r>
  </si>
  <si>
    <r>
      <t>วิธีซื้อ</t>
    </r>
    <r>
      <rPr>
        <sz val="10"/>
        <rFont val="Arial"/>
        <family val="2"/>
        <charset val="222"/>
      </rPr>
      <t>/จ้าง</t>
    </r>
  </si>
  <si>
    <r>
      <t xml:space="preserve">และวันที่ที่ออก </t>
    </r>
    <r>
      <rPr>
        <sz val="10"/>
        <rFont val="Arial"/>
        <family val="2"/>
        <charset val="222"/>
      </rPr>
      <t>PO</t>
    </r>
  </si>
  <si>
    <r>
      <t xml:space="preserve">เดือน พฤษภาคม  </t>
    </r>
    <r>
      <rPr>
        <sz val="10"/>
        <rFont val="Arial"/>
        <family val="2"/>
        <charset val="222"/>
      </rPr>
      <t>2559</t>
    </r>
  </si>
  <si>
    <r>
      <t>บ</t>
    </r>
    <r>
      <rPr>
        <b/>
        <sz val="10"/>
        <rFont val="TH SarabunPSK"/>
        <family val="2"/>
        <charset val="222"/>
      </rPr>
      <t>.</t>
    </r>
    <r>
      <rPr>
        <b/>
        <sz val="10"/>
        <rFont val="TH SarabunPSK"/>
        <family val="2"/>
      </rPr>
      <t>อุตสาหกรรมเกลือบริสุทธิ์จำกัด</t>
    </r>
  </si>
  <si>
    <r>
      <t>บ</t>
    </r>
    <r>
      <rPr>
        <sz val="10"/>
        <rFont val="TH SarabunPSK"/>
        <family val="2"/>
        <charset val="222"/>
      </rPr>
      <t>.</t>
    </r>
    <r>
      <rPr>
        <sz val="10"/>
        <rFont val="TH SarabunPSK"/>
        <family val="2"/>
      </rPr>
      <t>อุตสาหกรรมเกลือบริสุทธิ์จำกัด</t>
    </r>
  </si>
  <si>
    <r>
      <t xml:space="preserve">เลขที่ </t>
    </r>
    <r>
      <rPr>
        <sz val="10"/>
        <rFont val="Arial"/>
        <family val="2"/>
        <charset val="222"/>
      </rPr>
      <t>3300019242</t>
    </r>
  </si>
  <si>
    <r>
      <t xml:space="preserve">วันที่ </t>
    </r>
    <r>
      <rPr>
        <sz val="10"/>
        <rFont val="Arial"/>
        <family val="2"/>
        <charset val="222"/>
      </rPr>
      <t>03/05/2016</t>
    </r>
  </si>
  <si>
    <t>ซื้อมอนิเตอร์แสดงความเร็ว</t>
  </si>
  <si>
    <r>
      <t>บ</t>
    </r>
    <r>
      <rPr>
        <b/>
        <sz val="10"/>
        <rFont val="TH SarabunPSK"/>
        <family val="2"/>
        <charset val="222"/>
      </rPr>
      <t>.เฟอร์เวิร์ด  แมชชีนเอนรี จำกัด</t>
    </r>
  </si>
  <si>
    <r>
      <t>บ</t>
    </r>
    <r>
      <rPr>
        <sz val="10"/>
        <rFont val="TH SarabunPSK"/>
        <family val="2"/>
        <charset val="222"/>
      </rPr>
      <t>.เฟอร์เวิร์ด  แมชชีนเอนรี จำกัด</t>
    </r>
  </si>
  <si>
    <r>
      <t xml:space="preserve">เลขที่ </t>
    </r>
    <r>
      <rPr>
        <sz val="10"/>
        <rFont val="Arial"/>
        <family val="2"/>
        <charset val="222"/>
      </rPr>
      <t>3300019591</t>
    </r>
  </si>
  <si>
    <t>เครื่องบรรจุน้ำดื่ม</t>
  </si>
  <si>
    <r>
      <t xml:space="preserve">วันที่ </t>
    </r>
    <r>
      <rPr>
        <sz val="10"/>
        <rFont val="Arial"/>
        <family val="2"/>
        <charset val="222"/>
      </rPr>
      <t>29/05/2016</t>
    </r>
  </si>
  <si>
    <r>
      <t xml:space="preserve">ซื้อชุดรางม่าน </t>
    </r>
    <r>
      <rPr>
        <sz val="10"/>
        <rFont val="Arial"/>
        <family val="2"/>
        <charset val="222"/>
      </rPr>
      <t xml:space="preserve">PVC </t>
    </r>
  </si>
  <si>
    <r>
      <t>บ</t>
    </r>
    <r>
      <rPr>
        <b/>
        <sz val="10"/>
        <rFont val="TH SarabunPSK"/>
        <family val="2"/>
        <charset val="222"/>
      </rPr>
      <t xml:space="preserve">.พีบีเอส โปรดักส์ (ประเทศไทย) </t>
    </r>
  </si>
  <si>
    <r>
      <t>บ</t>
    </r>
    <r>
      <rPr>
        <sz val="10"/>
        <rFont val="TH SarabunPSK"/>
        <family val="2"/>
        <charset val="222"/>
      </rPr>
      <t xml:space="preserve">.พีบีเอส โปรดักส์ (ประเทศไทย) </t>
    </r>
  </si>
  <si>
    <r>
      <t xml:space="preserve">เลขที่ </t>
    </r>
    <r>
      <rPr>
        <sz val="10"/>
        <rFont val="Arial"/>
        <family val="2"/>
        <charset val="222"/>
      </rPr>
      <t>3300019661</t>
    </r>
  </si>
  <si>
    <r>
      <t xml:space="preserve">วันที่ </t>
    </r>
    <r>
      <rPr>
        <sz val="10"/>
        <rFont val="Arial"/>
        <family val="2"/>
        <charset val="222"/>
      </rPr>
      <t>30/05/2016</t>
    </r>
  </si>
  <si>
    <t xml:space="preserve">                                                          สรุปผลการดำเนินการจัดซื้อจัดจัดจ้างในรอบเดือน   มิถุนายน  2559</t>
  </si>
  <si>
    <t xml:space="preserve">                                                            ลงวันที่  1  กรกฎาคม 2559</t>
  </si>
  <si>
    <t>เดือน มิถุนายน  2559</t>
  </si>
  <si>
    <t>ซื้อสารหล่อลื่น(จาระบี)</t>
  </si>
  <si>
    <t>บ.เชียงไทยเทรดดิ้ง  จำกัด</t>
  </si>
  <si>
    <t>เลขที่ 3300019758</t>
  </si>
  <si>
    <t>วันที่ 03/06/2016</t>
  </si>
  <si>
    <t>ซื้อปั้ม GRUNDFOS1.7</t>
  </si>
  <si>
    <t>บ.โพรมิเน้นท์ ฟลูอิด  คอนโทรลส์</t>
  </si>
  <si>
    <t>เลขที่ 3300020047</t>
  </si>
  <si>
    <t>กิโลวัตต์</t>
  </si>
  <si>
    <t xml:space="preserve">  (ประเทศไทย) จำกัด</t>
  </si>
  <si>
    <t>วันที่ 17/06/2016</t>
  </si>
  <si>
    <t>ซื้ออะไหล่เครื่องบรรจุน้ำดื่ม</t>
  </si>
  <si>
    <t>บ.อี เอส ไอ แมคคานิค จำกัด</t>
  </si>
  <si>
    <t>เลขที่ 330002044</t>
  </si>
  <si>
    <t>4 รายการ</t>
  </si>
  <si>
    <t xml:space="preserve">                                                          สรุปผลการดำเนินการจัดซื้อจัดจัดจ้างในรอบเดือน   กรกฎาคม  2559</t>
  </si>
  <si>
    <t xml:space="preserve">                                                            ลงวันที่ 1 กรกฎาคม 2559</t>
  </si>
  <si>
    <t>เดือน กรกฎาคม 2559</t>
  </si>
  <si>
    <t>ซื้อ INK CORE SPARES</t>
  </si>
  <si>
    <t>บ.ทอมโก้ ออโตเมติก</t>
  </si>
  <si>
    <t>เลขที่ 3300020412</t>
  </si>
  <si>
    <t>WITHOUT PUMP</t>
  </si>
  <si>
    <t>แมชชินเนอร์รี่ จำกัด</t>
  </si>
  <si>
    <t>วันที่ 06/07/2016</t>
  </si>
  <si>
    <t>ของเครื่อง VIDEOJET</t>
  </si>
  <si>
    <t>(แกนหมึกเครื่องพิมพ์</t>
  </si>
  <si>
    <t>วันผลิต วันหมดอายุ)</t>
  </si>
  <si>
    <t>ซื้อ MAKE UP</t>
  </si>
  <si>
    <t>บ.มาร์ค อินโนเวชั่น จำกัด</t>
  </si>
  <si>
    <t>เลขที่ 3300020415</t>
  </si>
  <si>
    <t>น้ำยาละลายหมึก</t>
  </si>
  <si>
    <t>ซื้อ DPD.NO.1 และ</t>
  </si>
  <si>
    <t>เลขที่ 3300020565</t>
  </si>
  <si>
    <t>DPD.NO.4</t>
  </si>
  <si>
    <t>วันที่ 14/07/2016</t>
  </si>
  <si>
    <t>(ใชวัดค่าคลอรีนและ</t>
  </si>
  <si>
    <t>ค่าโอโซน)</t>
  </si>
  <si>
    <t>จ้างทำและติดตั้งอุปกรณ์</t>
  </si>
  <si>
    <t>บ.ทัม บิซซิเนส โซลูชั่น จำกัด</t>
  </si>
  <si>
    <t>เลขที่ 3300020564</t>
  </si>
  <si>
    <t>ป้องกันนก รุ่น Modoren</t>
  </si>
  <si>
    <t>โครงหลังคาด้านหน้า</t>
  </si>
  <si>
    <t>โรงผลิตน้ำดื่มบรรจุขวด</t>
  </si>
  <si>
    <t>พร้อมทำความสะอาด</t>
  </si>
  <si>
    <r>
      <t xml:space="preserve">                                                          สรุปผลการดำเนินการจัดซื้อจัดจัดจ้างในรอบเดือน   สิงหาคม   </t>
    </r>
    <r>
      <rPr>
        <sz val="10"/>
        <rFont val="Arial"/>
        <family val="2"/>
        <charset val="222"/>
      </rPr>
      <t>2559</t>
    </r>
  </si>
  <si>
    <r>
      <t xml:space="preserve">                                                            ลงวันที่ </t>
    </r>
    <r>
      <rPr>
        <sz val="10"/>
        <rFont val="Arial"/>
        <family val="2"/>
        <charset val="222"/>
      </rPr>
      <t>1 สิงหาคม  2559</t>
    </r>
  </si>
  <si>
    <r>
      <t xml:space="preserve">เดือน สิงหาคา </t>
    </r>
    <r>
      <rPr>
        <sz val="10"/>
        <rFont val="Arial"/>
        <family val="2"/>
        <charset val="222"/>
      </rPr>
      <t>2559</t>
    </r>
  </si>
  <si>
    <t>ซื้อ อะไหล่เครื่องห่อแพ็ค</t>
  </si>
  <si>
    <r>
      <t>บ</t>
    </r>
    <r>
      <rPr>
        <sz val="10"/>
        <rFont val="TH SarabunPSK"/>
        <family val="2"/>
        <charset val="222"/>
      </rPr>
      <t>. ออโตแพค  จำกัด</t>
    </r>
  </si>
  <si>
    <r>
      <t xml:space="preserve">เลขที่ </t>
    </r>
    <r>
      <rPr>
        <sz val="10"/>
        <rFont val="Arial"/>
        <family val="2"/>
        <charset val="222"/>
      </rPr>
      <t>3300020828</t>
    </r>
  </si>
  <si>
    <t>น้ำดื่มบรรจุขวด</t>
  </si>
  <si>
    <r>
      <t xml:space="preserve">วันที่ </t>
    </r>
    <r>
      <rPr>
        <sz val="10"/>
        <rFont val="Arial"/>
        <family val="2"/>
        <charset val="222"/>
      </rPr>
      <t>02/08/2016</t>
    </r>
  </si>
  <si>
    <t>ซื้อเครื่องปรับอุณหภูมิ</t>
  </si>
  <si>
    <r>
      <t>บ</t>
    </r>
    <r>
      <rPr>
        <sz val="10"/>
        <rFont val="TH SarabunPSK"/>
        <family val="2"/>
        <charset val="222"/>
      </rPr>
      <t>.โพรมิเน้นท์ ฟลูอิด  คอนโทรลส์</t>
    </r>
  </si>
  <si>
    <r>
      <t xml:space="preserve">เลขที่ </t>
    </r>
    <r>
      <rPr>
        <sz val="10"/>
        <rFont val="Arial"/>
        <family val="2"/>
        <charset val="222"/>
      </rPr>
      <t>3300021063</t>
    </r>
  </si>
  <si>
    <t>น้ำหล่อเย็น</t>
  </si>
  <si>
    <t>(ประเทศไทย) จำกัด</t>
  </si>
  <si>
    <r>
      <t xml:space="preserve">วันที่ </t>
    </r>
    <r>
      <rPr>
        <sz val="10"/>
        <rFont val="Arial"/>
        <family val="2"/>
        <charset val="222"/>
      </rPr>
      <t>11/08/2016</t>
    </r>
  </si>
  <si>
    <t>จ้างตรวจสภาพและบำรุง</t>
  </si>
  <si>
    <r>
      <t>บ</t>
    </r>
    <r>
      <rPr>
        <sz val="10"/>
        <rFont val="TH SarabunPSK"/>
        <family val="2"/>
        <charset val="222"/>
      </rPr>
      <t>.อิตัลไทยอุตสาหกรรม จำกัด</t>
    </r>
  </si>
  <si>
    <r>
      <t xml:space="preserve">เลขที่ </t>
    </r>
    <r>
      <rPr>
        <sz val="10"/>
        <rFont val="Arial"/>
        <family val="2"/>
        <charset val="222"/>
      </rPr>
      <t>3300020829</t>
    </r>
  </si>
  <si>
    <t>รักษารถ Fork  Lift</t>
  </si>
  <si>
    <t>จ้างซ่อมเครื่องปรับอากาศ</t>
  </si>
  <si>
    <r>
      <t>บ</t>
    </r>
    <r>
      <rPr>
        <sz val="10"/>
        <rFont val="TH SarabunPSK"/>
        <family val="2"/>
        <charset val="222"/>
      </rPr>
      <t>.ราชาแอร์และเทคโนโลยี จำกัด</t>
    </r>
  </si>
  <si>
    <r>
      <t xml:space="preserve">เลขที่ </t>
    </r>
    <r>
      <rPr>
        <sz val="10"/>
        <rFont val="Arial"/>
        <family val="2"/>
        <charset val="222"/>
      </rPr>
      <t>3300021272</t>
    </r>
  </si>
  <si>
    <t xml:space="preserve"> STAR AIR ที่โรงงาน</t>
  </si>
  <si>
    <r>
      <t xml:space="preserve">วันที่ </t>
    </r>
    <r>
      <rPr>
        <sz val="10"/>
        <rFont val="Arial"/>
        <family val="2"/>
        <charset val="222"/>
      </rPr>
      <t>24/08/2016</t>
    </r>
  </si>
  <si>
    <t xml:space="preserve">ผลิตน้ำดื่มบรรจุขวด </t>
  </si>
  <si>
    <r>
      <t xml:space="preserve">ครุำภัณฑ์ </t>
    </r>
    <r>
      <rPr>
        <sz val="10"/>
        <rFont val="Arial"/>
        <family val="2"/>
        <charset val="222"/>
      </rPr>
      <t>4000032466</t>
    </r>
  </si>
  <si>
    <t>รวม</t>
  </si>
  <si>
    <t xml:space="preserve">                                                                                                      ฝ่ายพัฒนาธุรกิจ</t>
  </si>
  <si>
    <r>
      <t xml:space="preserve">                                                                                                              ลงวันที่ </t>
    </r>
    <r>
      <rPr>
        <sz val="10"/>
        <rFont val="Arial"/>
        <family val="2"/>
        <charset val="222"/>
      </rPr>
      <t>1 กันยายน  2559</t>
    </r>
  </si>
  <si>
    <r>
      <t xml:space="preserve">เดือน กันยายน </t>
    </r>
    <r>
      <rPr>
        <sz val="10"/>
        <rFont val="Arial"/>
        <family val="2"/>
        <charset val="222"/>
      </rPr>
      <t>2559</t>
    </r>
  </si>
  <si>
    <t>ซื้อ รถอเนกประสงค์ขนย้าย</t>
  </si>
  <si>
    <t>บริษัทออฟฟิศไทย ออนไลน์ จำกัด</t>
  </si>
  <si>
    <t>บริษัท ออฟฟิศไทย ออนไลน์ จำกัด</t>
  </si>
  <si>
    <r>
      <t xml:space="preserve">เลขที่ </t>
    </r>
    <r>
      <rPr>
        <sz val="10"/>
        <rFont val="Arial"/>
        <family val="2"/>
        <charset val="222"/>
      </rPr>
      <t>3300021531</t>
    </r>
  </si>
  <si>
    <t>สารเคมีและรถสำหรับ</t>
  </si>
  <si>
    <r>
      <t xml:space="preserve">วันที่ </t>
    </r>
    <r>
      <rPr>
        <sz val="10"/>
        <rFont val="Arial"/>
        <family val="2"/>
        <charset val="222"/>
      </rPr>
      <t>05/09/2016</t>
    </r>
  </si>
  <si>
    <t>ขนย้ายวัสดุทั่วไป</t>
  </si>
  <si>
    <t>ซื้อเก้าอี้บาร์สตูล</t>
  </si>
  <si>
    <t>บริษัทเกษมศิริเฟอร์นิเจอร์ จำกัด</t>
  </si>
  <si>
    <r>
      <t xml:space="preserve">เลขที่ </t>
    </r>
    <r>
      <rPr>
        <sz val="10"/>
        <rFont val="Arial"/>
        <family val="2"/>
        <charset val="222"/>
      </rPr>
      <t>3300021532</t>
    </r>
  </si>
  <si>
    <t>ซื้อชั้นเหล็กฉาก</t>
  </si>
  <si>
    <t>บริษัท พัฒนากิจซัพพลายส์ จำกัด</t>
  </si>
  <si>
    <r>
      <t xml:space="preserve">เลขที่ </t>
    </r>
    <r>
      <rPr>
        <sz val="10"/>
        <rFont val="Arial"/>
        <family val="2"/>
        <charset val="222"/>
      </rPr>
      <t>3300021533</t>
    </r>
  </si>
  <si>
    <r>
      <t xml:space="preserve">ซื้อ </t>
    </r>
    <r>
      <rPr>
        <sz val="10"/>
        <rFont val="Arial"/>
        <family val="2"/>
        <charset val="222"/>
      </rPr>
      <t>USB Flash Drive</t>
    </r>
  </si>
  <si>
    <t>บริษัท อ็อบเจคอินสปายกรุ๊ป จำกัด</t>
  </si>
  <si>
    <r>
      <t xml:space="preserve">เลขที่ </t>
    </r>
    <r>
      <rPr>
        <sz val="10"/>
        <rFont val="Arial"/>
        <family val="2"/>
        <charset val="222"/>
      </rPr>
      <t>3300021734</t>
    </r>
  </si>
  <si>
    <t xml:space="preserve"> 8 GB Chip</t>
  </si>
  <si>
    <r>
      <t xml:space="preserve">วันที่ </t>
    </r>
    <r>
      <rPr>
        <sz val="10"/>
        <rFont val="Arial"/>
        <family val="2"/>
        <charset val="222"/>
      </rPr>
      <t>15/09/2016</t>
    </r>
  </si>
  <si>
    <r>
      <t xml:space="preserve">ซื้อ </t>
    </r>
    <r>
      <rPr>
        <sz val="10"/>
        <rFont val="Arial"/>
        <family val="2"/>
        <charset val="222"/>
      </rPr>
      <t>DPD Free chlorine</t>
    </r>
  </si>
  <si>
    <t>บริษัท เอ็นวายซายน์ จำกัด</t>
  </si>
  <si>
    <r>
      <t xml:space="preserve">เลขที่ </t>
    </r>
    <r>
      <rPr>
        <sz val="10"/>
        <rFont val="Arial"/>
        <family val="2"/>
        <charset val="222"/>
      </rPr>
      <t>3300021757</t>
    </r>
  </si>
  <si>
    <t>For 10 ml</t>
  </si>
  <si>
    <t>ตรวจวัดค่าคลอรีน</t>
  </si>
  <si>
    <r>
      <t xml:space="preserve">ซื้อ </t>
    </r>
    <r>
      <rPr>
        <sz val="10"/>
        <rFont val="Arial"/>
        <family val="2"/>
        <charset val="222"/>
      </rPr>
      <t xml:space="preserve">DPD </t>
    </r>
    <r>
      <rPr>
        <sz val="10"/>
        <rFont val="Arial"/>
        <family val="2"/>
      </rPr>
      <t xml:space="preserve">เบอร์ </t>
    </r>
    <r>
      <rPr>
        <sz val="10"/>
        <rFont val="Arial"/>
        <family val="2"/>
        <charset val="222"/>
      </rPr>
      <t>1</t>
    </r>
  </si>
  <si>
    <t>บริษัท โพรมิเน้นท์ ฟลูอิค</t>
  </si>
  <si>
    <r>
      <t xml:space="preserve">เลขที่ </t>
    </r>
    <r>
      <rPr>
        <sz val="10"/>
        <rFont val="Arial"/>
        <family val="2"/>
        <charset val="222"/>
      </rPr>
      <t>3300021947</t>
    </r>
  </si>
  <si>
    <t>ใช้ตรวจค่าคลอรีน</t>
  </si>
  <si>
    <r>
      <t>คอนโทรลส์</t>
    </r>
    <r>
      <rPr>
        <sz val="12"/>
        <rFont val="TH SarabunPSK"/>
        <family val="2"/>
        <charset val="222"/>
      </rPr>
      <t>(</t>
    </r>
    <r>
      <rPr>
        <sz val="12"/>
        <rFont val="TH SarabunPSK"/>
        <family val="2"/>
      </rPr>
      <t>ประเทศไทย</t>
    </r>
    <r>
      <rPr>
        <sz val="12"/>
        <rFont val="TH SarabunPSK"/>
        <family val="2"/>
        <charset val="222"/>
      </rPr>
      <t xml:space="preserve">) </t>
    </r>
    <r>
      <rPr>
        <sz val="12"/>
        <rFont val="TH SarabunPSK"/>
        <family val="2"/>
      </rPr>
      <t>จำกัด</t>
    </r>
  </si>
  <si>
    <r>
      <t xml:space="preserve">วันที่ </t>
    </r>
    <r>
      <rPr>
        <sz val="10"/>
        <rFont val="Arial"/>
        <family val="2"/>
        <charset val="222"/>
      </rPr>
      <t>28/09/2016</t>
    </r>
  </si>
  <si>
    <r>
      <t xml:space="preserve">และ </t>
    </r>
    <r>
      <rPr>
        <sz val="10"/>
        <rFont val="Arial"/>
        <family val="2"/>
        <charset val="222"/>
      </rPr>
      <t xml:space="preserve">DPD </t>
    </r>
    <r>
      <rPr>
        <sz val="10"/>
        <rFont val="Arial"/>
        <family val="2"/>
      </rPr>
      <t xml:space="preserve">เบอร์ </t>
    </r>
    <r>
      <rPr>
        <sz val="10"/>
        <rFont val="Arial"/>
        <family val="2"/>
        <charset val="222"/>
      </rPr>
      <t>4</t>
    </r>
  </si>
  <si>
    <t>ใช้ตรวจค่าโอโซน</t>
  </si>
  <si>
    <r>
      <t xml:space="preserve">                                                          สรุปผลการดำเนินการจัดซื้อจัดจ้างในรอบเดือน  ตุลาคม  </t>
    </r>
    <r>
      <rPr>
        <sz val="10"/>
        <rFont val="Arial"/>
        <family val="2"/>
        <charset val="222"/>
      </rPr>
      <t>2559</t>
    </r>
  </si>
  <si>
    <r>
      <t xml:space="preserve">                                                                                               ลงวันที่ 3</t>
    </r>
    <r>
      <rPr>
        <sz val="10"/>
        <rFont val="Arial"/>
        <family val="2"/>
        <charset val="222"/>
      </rPr>
      <t xml:space="preserve"> ตุลาคม  2559</t>
    </r>
  </si>
  <si>
    <r>
      <t xml:space="preserve">เดือน ตุลาคม </t>
    </r>
    <r>
      <rPr>
        <sz val="10"/>
        <rFont val="Arial"/>
        <family val="2"/>
        <charset val="222"/>
      </rPr>
      <t>2559</t>
    </r>
  </si>
  <si>
    <t>จ้างบำรุงรักษาชุดหัวขันฝา</t>
  </si>
  <si>
    <t>บริษัท อี เอส ไอ</t>
  </si>
  <si>
    <r>
      <t xml:space="preserve">เลขที่ </t>
    </r>
    <r>
      <rPr>
        <sz val="10"/>
        <rFont val="Arial"/>
        <family val="2"/>
        <charset val="222"/>
      </rPr>
      <t>3300022330</t>
    </r>
  </si>
  <si>
    <t>แมคคานิค จำกัด</t>
  </si>
  <si>
    <r>
      <t>วันที่ 19</t>
    </r>
    <r>
      <rPr>
        <sz val="10"/>
        <rFont val="Arial"/>
        <family val="2"/>
        <charset val="222"/>
      </rPr>
      <t>/10/2016</t>
    </r>
  </si>
  <si>
    <t>(Mod หัวขันฝา(ชุดClamp</t>
  </si>
  <si>
    <t>Lock 7 หัว))</t>
  </si>
  <si>
    <t xml:space="preserve">                                                          สรุปผลการดำเนินการจัดซื้อจัดจ้างในรอบเดือน  พฤศจิกายน  2559</t>
  </si>
  <si>
    <t xml:space="preserve">                                                                                               ลงวันที่ 1 พฤศจิกายน 2559</t>
  </si>
  <si>
    <t>เดือน พฤศจิกายน 2559</t>
  </si>
  <si>
    <t>ซื้อเครื่องโทรสารแบบใช้</t>
  </si>
  <si>
    <t>บริษัท พัฒนากิจ</t>
  </si>
  <si>
    <t>เลขที่ 3300022991</t>
  </si>
  <si>
    <t>กระดาษ A4(ใช้ที่โรงงาน</t>
  </si>
  <si>
    <t>วันที่ 21/11/2016</t>
  </si>
  <si>
    <t>ผลิตน้ำดื่มบรรจุขวด ปาป้า)</t>
  </si>
  <si>
    <r>
      <t xml:space="preserve">                                                          สรุปผลการดำเนินการจัซือจัดจัดจ้างในรอบเดือน  ธันวาคม  </t>
    </r>
    <r>
      <rPr>
        <sz val="10"/>
        <rFont val="Arial"/>
        <family val="2"/>
        <charset val="222"/>
      </rPr>
      <t>2559</t>
    </r>
  </si>
  <si>
    <r>
      <t xml:space="preserve">                                                                                                              ลงวันที่ </t>
    </r>
    <r>
      <rPr>
        <sz val="10"/>
        <rFont val="Arial"/>
        <family val="2"/>
        <charset val="222"/>
      </rPr>
      <t>1 ธันวาคม  2559</t>
    </r>
  </si>
  <si>
    <r>
      <t xml:space="preserve">เดือน ธันวาคม </t>
    </r>
    <r>
      <rPr>
        <sz val="10"/>
        <rFont val="Arial"/>
        <family val="2"/>
        <charset val="222"/>
      </rPr>
      <t>2559</t>
    </r>
  </si>
  <si>
    <t>ซื้อบูทพลาสติกสีดำ</t>
  </si>
  <si>
    <t>บ.ฟอร์เวิร์ด แมนชีนเนอรี่จำกัด</t>
  </si>
  <si>
    <r>
      <t xml:space="preserve">เลขที่ </t>
    </r>
    <r>
      <rPr>
        <sz val="10"/>
        <rFont val="Arial"/>
        <family val="2"/>
        <charset val="222"/>
      </rPr>
      <t>3300023430</t>
    </r>
  </si>
  <si>
    <t>BPE จับขวดสำหรับ</t>
  </si>
  <si>
    <r>
      <t>วันที่ 14</t>
    </r>
    <r>
      <rPr>
        <sz val="10"/>
        <rFont val="Arial"/>
        <family val="2"/>
        <charset val="222"/>
      </rPr>
      <t>/12/2016</t>
    </r>
  </si>
  <si>
    <t>เครื่องล้างขวด</t>
  </si>
  <si>
    <t>ซื้อ Valve  MVH-5/48</t>
  </si>
  <si>
    <t>บริษัท  ออโตแพค  จำกัด</t>
  </si>
  <si>
    <r>
      <t xml:space="preserve">เลขที่ </t>
    </r>
    <r>
      <rPr>
        <sz val="10"/>
        <rFont val="Arial"/>
        <family val="2"/>
        <charset val="222"/>
      </rPr>
      <t>3300023431</t>
    </r>
  </si>
  <si>
    <t>Coil 24 DC Festo</t>
  </si>
  <si>
    <t>วาล์วสำหรับเครื่องห่อแพ็ค</t>
  </si>
  <si>
    <t xml:space="preserve">ซื้อน้ำยาอิเล็กโทรไลท์ </t>
  </si>
  <si>
    <t>บ.โพรมิเน้นท์ ฟลูอิค</t>
  </si>
  <si>
    <r>
      <t xml:space="preserve">เลขที่ </t>
    </r>
    <r>
      <rPr>
        <sz val="10"/>
        <rFont val="Arial"/>
        <family val="2"/>
        <charset val="222"/>
      </rPr>
      <t>3300023449</t>
    </r>
  </si>
  <si>
    <t>สำหรับวัดค่าโอโซน  และ</t>
  </si>
  <si>
    <t>คอนโทรลส์(ประเทศไทย)จำกัด</t>
  </si>
  <si>
    <r>
      <t xml:space="preserve">วันที่ </t>
    </r>
    <r>
      <rPr>
        <sz val="10"/>
        <rFont val="Arial"/>
        <family val="2"/>
        <charset val="222"/>
      </rPr>
      <t>15/12/2016</t>
    </r>
  </si>
  <si>
    <t>ซื้อเมมเบรนแค็ปเยื่อกรอง</t>
  </si>
  <si>
    <t>สำหรับหัววัดค่าโอโชน</t>
  </si>
  <si>
    <t>ซื้อสารกรองน้ำสำหรับ</t>
  </si>
  <si>
    <t>บริษัท  ตรัวซ์บอง  จำกัด</t>
  </si>
  <si>
    <r>
      <t xml:space="preserve">เลขที่ </t>
    </r>
    <r>
      <rPr>
        <sz val="10"/>
        <rFont val="Arial"/>
        <family val="2"/>
        <charset val="222"/>
      </rPr>
      <t>3300023432</t>
    </r>
  </si>
  <si>
    <t>ระบบผลิตน้ำดื่ม 3 รายการ</t>
  </si>
  <si>
    <r>
      <t>วันที่ 16</t>
    </r>
    <r>
      <rPr>
        <sz val="10"/>
        <rFont val="Arial"/>
        <family val="2"/>
        <charset val="222"/>
      </rPr>
      <t>/12/2016</t>
    </r>
  </si>
  <si>
    <t>ซื้อเฟืองขับ Main</t>
  </si>
  <si>
    <t>บริษัท อีเอสไอ แมคคานิค</t>
  </si>
  <si>
    <r>
      <t xml:space="preserve">เลขที่ </t>
    </r>
    <r>
      <rPr>
        <sz val="10"/>
        <rFont val="Arial"/>
        <family val="2"/>
        <charset val="222"/>
      </rPr>
      <t>3300023685</t>
    </r>
  </si>
  <si>
    <t>ชุดปิดฝา Rotary และ</t>
  </si>
  <si>
    <r>
      <t>วันที่ 26</t>
    </r>
    <r>
      <rPr>
        <sz val="10"/>
        <rFont val="Arial"/>
        <family val="2"/>
        <charset val="222"/>
      </rPr>
      <t>/12/2016</t>
    </r>
  </si>
  <si>
    <t>ซื้อเพลา หัวขันฝา</t>
  </si>
  <si>
    <t>รวมค่าดำเนินการ</t>
  </si>
  <si>
    <t>จ้างบริการ Sevice</t>
  </si>
  <si>
    <r>
      <t xml:space="preserve">เลขที่ </t>
    </r>
    <r>
      <rPr>
        <sz val="10"/>
        <rFont val="Arial"/>
        <family val="2"/>
        <charset val="222"/>
      </rPr>
      <t>3300023776</t>
    </r>
  </si>
  <si>
    <t>Contract 1 งาน</t>
  </si>
  <si>
    <r>
      <t xml:space="preserve">วันที่ </t>
    </r>
    <r>
      <rPr>
        <sz val="10"/>
        <rFont val="Arial"/>
        <family val="2"/>
        <charset val="222"/>
      </rPr>
      <t>29/12/2016</t>
    </r>
  </si>
  <si>
    <t xml:space="preserve">                                                          สรุปผลการดำเนินการจัดซื้อจัดจ้างในรอบเดือน  มกราคม  2560</t>
  </si>
  <si>
    <t xml:space="preserve">                                                                                               ลงวันที่ 4 มกราคม 2560</t>
  </si>
  <si>
    <t>เดือน มกราคม 2560</t>
  </si>
  <si>
    <t>จ้างทำกระเป๋าผ้าร่มสีดำ</t>
  </si>
  <si>
    <t>บริษัท ไทย แบก ออลล์</t>
  </si>
  <si>
    <r>
      <t xml:space="preserve">เลขที่ </t>
    </r>
    <r>
      <rPr>
        <sz val="10"/>
        <rFont val="Arial"/>
        <family val="2"/>
        <charset val="222"/>
      </rPr>
      <t>3300023890</t>
    </r>
  </si>
  <si>
    <t>แบบเป้ ขนาดกว้าง 36 ซม.</t>
  </si>
  <si>
    <r>
      <t>วันที่ 09</t>
    </r>
    <r>
      <rPr>
        <sz val="10"/>
        <rFont val="Arial"/>
        <family val="2"/>
        <charset val="222"/>
      </rPr>
      <t>/01/2017</t>
    </r>
  </si>
  <si>
    <t>สูง 45 ซม. พร้อมสกรีนรูป</t>
  </si>
  <si>
    <t>ขวดน้ำดื่มปาป้า</t>
  </si>
  <si>
    <t xml:space="preserve">                               สรุปผลการดำเนินการจัดซื้อจัดจัดจ้างในรอบเดือน   กุมภาพันธ์ 2560</t>
  </si>
  <si>
    <t xml:space="preserve">                                                                                                                                     ฝ่ายพัฒนาธุรกิจ</t>
  </si>
  <si>
    <t xml:space="preserve">                                                                                                                            ลงวันที่ 1 กุมภาพันธ์  2560</t>
  </si>
  <si>
    <t>วงเงินที่ซื้อ/จ้าง</t>
  </si>
  <si>
    <t>เดือน กุมภาพันธ์ 2560</t>
  </si>
  <si>
    <t>จ้างล้างเครื่องปรับอากาศ</t>
  </si>
  <si>
    <t>บ. ราชาแอร์และเทคโนโลยีจำกัด</t>
  </si>
  <si>
    <t>เลขที่ 3300024601</t>
  </si>
  <si>
    <t>9 เครื่อง ที่โรงงานปาป้า</t>
  </si>
  <si>
    <t>วันที่ 08/02/2017</t>
  </si>
  <si>
    <t>บริษัท นิยมไกร จำกัด</t>
  </si>
  <si>
    <t>เลขที่ 3300024609</t>
  </si>
  <si>
    <t>ซื้อโซลินอยด์วาล์ว</t>
  </si>
  <si>
    <t xml:space="preserve">บริษัท โพรมิเน้นท์ ฟลูอิด  </t>
  </si>
  <si>
    <t>เลขที่ 3300024810</t>
  </si>
  <si>
    <t>คอนโทรลส์(ประเทศไทย) จำกัด</t>
  </si>
  <si>
    <t>วันที่20/02/2017</t>
  </si>
  <si>
    <t>บริษัท ชินาดะ อุตสาหกรรม จำกัด</t>
  </si>
  <si>
    <t>เลขที่ 3300024900</t>
  </si>
  <si>
    <t>ขนาด 350 ซีซี.</t>
  </si>
  <si>
    <t>วันที่ 24/28/2017</t>
  </si>
  <si>
    <t>(น้ำบริจาคไปสนามหลวง)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</si>
  <si>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สรุปผลการดำเนินการจัดซื้อจัดจัดจ้างในรอบเดือนมีนาคม 2560</t>
  </si>
  <si>
    <t xml:space="preserve">                                                                                                                                             ฝ่ายพัฒนาธุรกิจ</t>
  </si>
  <si>
    <t xml:space="preserve">                                                                                                                                       ลงวันที่ 1 มีนาคม  2560</t>
  </si>
  <si>
    <t>วงเงินที่จะ</t>
  </si>
  <si>
    <t>ซื้อ/จ้าง</t>
  </si>
  <si>
    <t>ซื้ออุปกรณ์ด้านความ</t>
  </si>
  <si>
    <t>บริษัท อัลติเมทพลัส</t>
  </si>
  <si>
    <t>เลขที่ 3300025008</t>
  </si>
  <si>
    <t>ปลอดภัย อาชีวอนามัย</t>
  </si>
  <si>
    <t>ซัพพลาย จำกัด</t>
  </si>
  <si>
    <t>วันที่ 2 มีนาคม 2560</t>
  </si>
  <si>
    <t>ภายในโรงงานฯ ปาป้า</t>
  </si>
  <si>
    <t>ซื้อแผ่นฟิวเจอร์บอร์ด</t>
  </si>
  <si>
    <t>เลขที่ 3300025024</t>
  </si>
  <si>
    <t>ซื้อสวิทซ์แรงดันน้ำ</t>
  </si>
  <si>
    <t>บริษัท โพรมิเน้นท์</t>
  </si>
  <si>
    <t>เลขที่ 3300025039</t>
  </si>
  <si>
    <t>ฟลูอิด คอนโทรลส์</t>
  </si>
  <si>
    <t>วันที่ 3 มีนาคม 2560</t>
  </si>
  <si>
    <t>(ประเทศไทย)จำกัด</t>
  </si>
  <si>
    <t>จ้างทำฉลากหุ้มขวด A</t>
  </si>
  <si>
    <t xml:space="preserve">บริษัท มิลเลี่ยน </t>
  </si>
  <si>
    <t>วันที่ 7 มีนาคม 2560</t>
  </si>
  <si>
    <t>ซื้ออุปกรณ์วาล์วเดรนน้ำทิ้ง</t>
  </si>
  <si>
    <t>บริษัท ยูฟ่าส์</t>
  </si>
  <si>
    <t>เลขที่ 3300025536</t>
  </si>
  <si>
    <t>เครื่อง UF</t>
  </si>
  <si>
    <t>วันที่ 29 มีนาคม 2560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</si>
  <si>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สรุปผลการดำเนินการจัดซื้อจัดจัดจ้างในรอบเดือนเมษายน 2560</t>
  </si>
  <si>
    <t xml:space="preserve">                                                                                                                                       ลงวันที่ 3 เมษายน  2560</t>
  </si>
  <si>
    <t>ซื้ออุปกรณ์วาล์วปิด-เปิด</t>
  </si>
  <si>
    <t>เลขที่ 3300025712</t>
  </si>
  <si>
    <t>น้ำถังบรรจุ</t>
  </si>
  <si>
    <t>แมชชีนเนอรี่ จำกัด</t>
  </si>
  <si>
    <t>วันที่ 11 เมษายน 2560</t>
  </si>
  <si>
    <t>Butterfly Valve</t>
  </si>
  <si>
    <t>บริษัท ชินาดะ</t>
  </si>
  <si>
    <t>เลขที่ 3300025749</t>
  </si>
  <si>
    <t>ขนาด 600 ซีซี</t>
  </si>
  <si>
    <t>อุตสาหกรรม จำกัด</t>
  </si>
  <si>
    <t>วันที่ 12 เมษายน 2560</t>
  </si>
  <si>
    <t>จ้างซ่อมเครื่องล้างขวด</t>
  </si>
  <si>
    <t xml:space="preserve">บริษัท อี เอส ไอ </t>
  </si>
  <si>
    <t>เลขที่ 3300025775</t>
  </si>
  <si>
    <t>พร้อมเปลี่ยนอะไหล่</t>
  </si>
  <si>
    <t>แมคคานิค  จำกัด</t>
  </si>
  <si>
    <t>วันที่ 18 เมษายน 2560</t>
  </si>
  <si>
    <t>เลขที่ 3300025864</t>
  </si>
  <si>
    <t>(Star  Wheel) พร้อมเปลี่ยน</t>
  </si>
  <si>
    <t>วันที่ 21 เมษายน 2560</t>
  </si>
  <si>
    <t>อะไหล่ ชุดแบริ่ง</t>
  </si>
  <si>
    <t>ซื้อเม็ดยาและผงตรวจค่า</t>
  </si>
  <si>
    <t>บริษัทเอ็นวายซายน์</t>
  </si>
  <si>
    <t>เลขที่ 3300025888</t>
  </si>
  <si>
    <t>คลอรีนและค่าโอโซน</t>
  </si>
  <si>
    <t>ซื้อกระดาษปิดจมูก</t>
  </si>
  <si>
    <t>บริษัทอันติเมทพลัส</t>
  </si>
  <si>
    <t>เลขที่ 3300025904</t>
  </si>
  <si>
    <t>และรองเท้านิรภัยหุ้มส้น</t>
  </si>
  <si>
    <t>วันที่ 24 เมษายน 2560</t>
  </si>
  <si>
    <t>ซื้อเครื่องดับเพลิงน้ำ</t>
  </si>
  <si>
    <t>บจก. เซ็นเตอร์ไฟร์</t>
  </si>
  <si>
    <t>เลขที่ 3300025908</t>
  </si>
  <si>
    <t>Class A B C D K</t>
  </si>
  <si>
    <t>เมติก(ไทยแลนด์)</t>
  </si>
  <si>
    <t>ซื้อวาล์วปิด-เปิดน้ำดื่ม</t>
  </si>
  <si>
    <t>เลขที่ 3300025975</t>
  </si>
  <si>
    <t>วันที่ 27 เมษายน 2560</t>
  </si>
  <si>
    <t xml:space="preserve">ซื้ออุปกรณ์ซ่อมท่อ </t>
  </si>
  <si>
    <t>หจก. นานา</t>
  </si>
  <si>
    <t>เลขที่ 3300025990</t>
  </si>
  <si>
    <t>34 รายการ</t>
  </si>
  <si>
    <t>พัฒนกิจ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</si>
  <si>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สรุปผลการดำเนินการจัดซื้อจัดจัดจ้างในรอบเดือนพฤษภาคม 2560</t>
  </si>
  <si>
    <t xml:space="preserve">                                                                                                                                       ลงวันที่ 2 มิถุนายน  2560</t>
  </si>
  <si>
    <t>ซื้อ USB Flash Drive</t>
  </si>
  <si>
    <t>บริษัท อ็อบเจค</t>
  </si>
  <si>
    <t>เลขที่ 3300026026</t>
  </si>
  <si>
    <t>อินสปายกรุ๊ป จำกัด</t>
  </si>
  <si>
    <t>วันที่ 2 พฤษภาคม 2560</t>
  </si>
  <si>
    <t>เลขที่ 3300026213</t>
  </si>
  <si>
    <t>ขนาด 350 ซีซี</t>
  </si>
  <si>
    <t>วันที่ 15 พฤษภาคม 2560</t>
  </si>
  <si>
    <t>ซื้อ สารกรองคาร์บอน</t>
  </si>
  <si>
    <t xml:space="preserve">บริษัท ตรัวซ์บอง </t>
  </si>
  <si>
    <t>เลขที่ 3300026251</t>
  </si>
  <si>
    <t>กรองกลิ่น/สี</t>
  </si>
  <si>
    <t>วันที่ 17 พฤษภาคม 2560</t>
  </si>
  <si>
    <t>จ้างซ่อมตัว Safety ของ</t>
  </si>
  <si>
    <t>เลขที่ 3300026252</t>
  </si>
  <si>
    <t>Star  Wheel</t>
  </si>
  <si>
    <t>ซื้อถุงมือยาง ไม่มีแป้ง</t>
  </si>
  <si>
    <t>บริษัทอัลติเมท พลัส</t>
  </si>
  <si>
    <t>เลขที่ 3300026280</t>
  </si>
  <si>
    <t>แบบใช้แล้วทิ้ง ขนาดM,L</t>
  </si>
  <si>
    <t>วันที่ 18 พฤษภาคม 2560</t>
  </si>
  <si>
    <t>ซื้อชุดทดสอบHardness</t>
  </si>
  <si>
    <t>บจก. ไบโอเทค</t>
  </si>
  <si>
    <t>เลขที่ 3300026350</t>
  </si>
  <si>
    <t>และชุด Swab Test</t>
  </si>
  <si>
    <t>แอนด์ไซแอนทิฟิค</t>
  </si>
  <si>
    <t>วันที่ 23 พฤษภาคม 2560</t>
  </si>
  <si>
    <t>ซื้ออะไหล่พร้อมเปลี่ยน</t>
  </si>
  <si>
    <t>บจก. ธีรวัฒน์</t>
  </si>
  <si>
    <t>เลขที่ 3300026368</t>
  </si>
  <si>
    <t>เครื่องอัดลม</t>
  </si>
  <si>
    <t>วันที่ 24 พฤษภาคม 2560</t>
  </si>
  <si>
    <t>จ้างงาน Service Contract</t>
  </si>
  <si>
    <t>บริษัท โพรมิเน้น</t>
  </si>
  <si>
    <t>เลขที่ 3300026428</t>
  </si>
  <si>
    <t>ฟลูอิค คอนโทรลส์</t>
  </si>
  <si>
    <t>วันที่ 29 พฤษภาคม 2560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</si>
  <si>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สรุปผลการดำเนินการจัดซื้อจัดจัดจ้างในรอบเดือนมิถุนายน 2560</t>
  </si>
  <si>
    <t>ซื้อเหล็กฉากวางขวด</t>
  </si>
  <si>
    <t>เลขที่ 3300026499</t>
  </si>
  <si>
    <t>น้ำดื่มฯ(ขวดเปล่า)</t>
  </si>
  <si>
    <t>วันที่ 1 มิถุนายน 2560</t>
  </si>
  <si>
    <t>ซื้อลูกดรัมเครื่องพิมพ์</t>
  </si>
  <si>
    <t>เลขที่ 3300026650</t>
  </si>
  <si>
    <t>วันที่ 12 มิถุนายน 2560</t>
  </si>
  <si>
    <t>ซื้ออุปกรณ์สำนักงานและ</t>
  </si>
  <si>
    <t>เลขที่ 3300026652</t>
  </si>
  <si>
    <t>อื่น ๆ ใช้ที่โรงงานปาป้า</t>
  </si>
  <si>
    <t>เลขที่ 3300026710</t>
  </si>
  <si>
    <t>วันที่ 13 มิถุนายน 2560</t>
  </si>
  <si>
    <t>ซื้อแคปซีล(ม้วน)</t>
  </si>
  <si>
    <t>บริษัท มิลเลี่ยนโพลีซีล</t>
  </si>
  <si>
    <t>เลขที่ 3300026718</t>
  </si>
  <si>
    <t>อินดัสตรี้ จำกัด</t>
  </si>
  <si>
    <t>วันที่ 14 มิถุนายน 2560</t>
  </si>
  <si>
    <t>ซื้อไส้กรองเซรามิค</t>
  </si>
  <si>
    <t>บริษัท ฟิลเตอร์</t>
  </si>
  <si>
    <t>เลขที่ 3300026831</t>
  </si>
  <si>
    <t>วิชั่น จำกัด(มหาชน)</t>
  </si>
  <si>
    <t>วันที่ 21 มิถุนายน 2560</t>
  </si>
  <si>
    <t xml:space="preserve">จ้างทำฉลากหุ้มขวด </t>
  </si>
  <si>
    <t>บริษัทมิลเลี่ยนโพลีซีล</t>
  </si>
  <si>
    <t>เลขที่ 3300026868</t>
  </si>
  <si>
    <t>วันที่ 22 มิถุนายน 2560</t>
  </si>
  <si>
    <t>จ้างทำฉลากหุ้มขวด  A</t>
  </si>
  <si>
    <t>เลขที่ 3300026870</t>
  </si>
  <si>
    <t xml:space="preserve">ขนาด 600 ซีซี </t>
  </si>
  <si>
    <t>ฉลองครบรอบ 50 ปี กปน.</t>
  </si>
  <si>
    <t>ซื้อหมึกพิมพ์</t>
  </si>
  <si>
    <t xml:space="preserve">บริษัท ทอมโก้ </t>
  </si>
  <si>
    <t>เลขที่ 3300026880</t>
  </si>
  <si>
    <t>(เครื่องวีดีโอเจท) และน้ำยา</t>
  </si>
  <si>
    <t>ออโตเมติก แมชชิน</t>
  </si>
  <si>
    <t>วันที่ 23 มิถุนายน 2560</t>
  </si>
  <si>
    <t>ทำความสะอาดหมึกฯ</t>
  </si>
  <si>
    <t>เนอร์รี่ จำกัด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</si>
  <si>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สรุปผลการดำเนินการจัดซื้อจัดจัดจ้างในรอบเดือนกรกฎาคม 2560</t>
  </si>
  <si>
    <t xml:space="preserve">                                                                                                                                       ลงวันที่ 3 กรกฎาคม 2560</t>
  </si>
  <si>
    <t>ซื้อหมึกเครื่องพิมพ์และ</t>
  </si>
  <si>
    <t>เลขที่ 3300027089</t>
  </si>
  <si>
    <t xml:space="preserve">วัสดุสำนักงาน </t>
  </si>
  <si>
    <t>วันที่ 5 กรกฎาคม 2560</t>
  </si>
  <si>
    <t>งานจ้างขนส่งน้ำดื่มบรรจุ</t>
  </si>
  <si>
    <t>เลขที่ 3300027207</t>
  </si>
  <si>
    <t>ขวด ขนาด 350ซีซี</t>
  </si>
  <si>
    <t>วันที่ 13 กรกฎาคม 2560</t>
  </si>
  <si>
    <t xml:space="preserve">ซื้อเครื่องอัดอากาศ </t>
  </si>
  <si>
    <t>บริษัท ดี.เค.ซัพพลาย</t>
  </si>
  <si>
    <t>เลขที่ 3300027261</t>
  </si>
  <si>
    <t>7.5 แรงม้า</t>
  </si>
  <si>
    <t>แอนด์เซอร์วิสจำกัด</t>
  </si>
  <si>
    <t>วันที่ 18 กรกฎาคม 2560</t>
  </si>
  <si>
    <t>เลขที่ 3300027259</t>
  </si>
  <si>
    <t>เลขที่ 3300027438</t>
  </si>
  <si>
    <t>วันที่ 26 กรกฎาคม 2560</t>
  </si>
  <si>
    <t>ซื้อสายลมเครื่องปั้มลมและ</t>
  </si>
  <si>
    <t>เลขที่ 3300027442</t>
  </si>
  <si>
    <t>สายน้ำเครื่องบรรจุน้ำดื่มฯ</t>
  </si>
  <si>
    <t>วันที่ 27 กรกฎาคม 2560</t>
  </si>
  <si>
    <t>ซื้อหมึกเครื่องพิมพ์</t>
  </si>
  <si>
    <t>เลขที่ 3300027449</t>
  </si>
  <si>
    <t>และวัสดุสำนักงาน</t>
  </si>
  <si>
    <t>ซื้อคลอรีนน้ำ 10%</t>
  </si>
  <si>
    <t xml:space="preserve">บริษัท โพรมิเน้นท์ </t>
  </si>
  <si>
    <t>เลขที่ 3300027453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</si>
  <si>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สรุปผลการดำเนินการจัดซื้อจัดจัดจ้างในรอบเดือนสิงหาคม 2560</t>
  </si>
  <si>
    <t xml:space="preserve">                                                                                                                                       ลงวันที่ 1 สิงหาคม 2560</t>
  </si>
  <si>
    <t>จ้างทำบล็อกพิมพ์ฉลาก</t>
  </si>
  <si>
    <t>เลขที่ 3300027534</t>
  </si>
  <si>
    <t>โรงพยาบาลราชวิถี</t>
  </si>
  <si>
    <t>วันที่ 2 สิงหาคม 2560</t>
  </si>
  <si>
    <t>ขนาด 350 ซีซี, 600 ซีซี</t>
  </si>
  <si>
    <t>เลขที่ 3300027543</t>
  </si>
  <si>
    <t xml:space="preserve">ซื้อขวดเปล่า A  </t>
  </si>
  <si>
    <t>บริษัท โปรเพท</t>
  </si>
  <si>
    <t>เลขที่ 3300028038</t>
  </si>
  <si>
    <t>วันที่ 22 สิงหาคม 2560</t>
  </si>
  <si>
    <t>ซื้ออุปกรณ์สำนักงาน</t>
  </si>
  <si>
    <t>เลขที่ 3300028111</t>
  </si>
  <si>
    <t>ใช้ที่โรงงาน ปาป้า</t>
  </si>
  <si>
    <t>ซื้อคดกริชสีเทา</t>
  </si>
  <si>
    <t>บริษัท เพิ่มชัยการช่าง</t>
  </si>
  <si>
    <t>เลขที่ 3300028182</t>
  </si>
  <si>
    <t>และค่าขนส่ง</t>
  </si>
  <si>
    <t>วันที่ 23 สิงหาคม 2560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</si>
  <si>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สรุปผลการดำเนินการจัดซื้อจัดจัดจ้างในรอบเดือนกันยายน 2560</t>
  </si>
  <si>
    <t xml:space="preserve">                                                                                                                                       ลงวันที่ 1 กันยายน 2560</t>
  </si>
  <si>
    <t>วิธีเฉพาะเจาะจง</t>
  </si>
  <si>
    <t>เลขที่ 3300028360</t>
  </si>
  <si>
    <t>ปาป้า 50 ปี ขนาด 350 ซีซี</t>
  </si>
  <si>
    <t>วันที่ 22 กันยายน 2560</t>
  </si>
  <si>
    <t>ซื้อขวดเปล่า ขนาด 600 ซีซี</t>
  </si>
  <si>
    <t>เลขที่ 3300028364</t>
  </si>
  <si>
    <t>วันที่ 25 กันยายน 2560</t>
  </si>
  <si>
    <t>จ้างขนส่งน้ำดื่มฯ ปาป้า</t>
  </si>
  <si>
    <t xml:space="preserve">บริษัท ชินาดะ </t>
  </si>
  <si>
    <t>เลขที่ 3300028361</t>
  </si>
  <si>
    <t>ไปสนามหลวง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</si>
  <si>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สรุปผลการดำเนินการจัดซื้อจัดจัดจ้างในรอบเดือนตุลาคม 2560</t>
  </si>
  <si>
    <t xml:space="preserve">                                                                                                                                       ลงวันที่ 2 ตุลาคม 2560</t>
  </si>
  <si>
    <t>ซื้อกระบอกกรอง</t>
  </si>
  <si>
    <t>เฉพาะเจาะจง</t>
  </si>
  <si>
    <t>บริษัท ฟิลเตอร์ วิชั่น</t>
  </si>
  <si>
    <t>เลขที่ 3300028518</t>
  </si>
  <si>
    <t>ถุงสแตนเลสพร้อมติดตั้ง</t>
  </si>
  <si>
    <t>จำกัด(มหาชน)</t>
  </si>
  <si>
    <t>วันที่ 3 ตุลาคม 2560</t>
  </si>
  <si>
    <t>ซื้อขวดเปล่า A ขนาด</t>
  </si>
  <si>
    <t>เลขที่ 3300028673</t>
  </si>
  <si>
    <t>350 ซีซี</t>
  </si>
  <si>
    <t>วันที่ 12 ตุลาคม 2560</t>
  </si>
  <si>
    <t>จ้างซ่อมรอยรั่วหลังคาและ</t>
  </si>
  <si>
    <t>เลขที่ 3300028771</t>
  </si>
  <si>
    <t>อื่น ๆ รอบโรงงานฯ</t>
  </si>
  <si>
    <t>วันที่ 25 ตุลาคม 2560</t>
  </si>
  <si>
    <t>ซื้อเครื่องกำจัดความชื้นและ</t>
  </si>
  <si>
    <t>เลขที่ 3300028772</t>
  </si>
  <si>
    <t xml:space="preserve">ลดอุณหภูมิ </t>
  </si>
  <si>
    <t>แอนด์ เซอร์วิส จำกัด</t>
  </si>
  <si>
    <t>เลขที่ 3300028790</t>
  </si>
  <si>
    <t>วันที่ 27 ตุลาคม 2560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</si>
  <si>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สรุปผลการดำเนินการจัดซื้อจัดจัดจ้างในรอบเดือนพฤศจิกายน 2560</t>
  </si>
  <si>
    <t xml:space="preserve">                                                                                                                                       ลงวันที่ 1 พฤศจิกายน 2560</t>
  </si>
  <si>
    <t>ซื้อรถเข็นเก็บอุปกรณ์</t>
  </si>
  <si>
    <t>บริษัท ออฟฟิศไทย</t>
  </si>
  <si>
    <t>เลขที่ 3300028912</t>
  </si>
  <si>
    <t>ออนไลน์ จำกัด</t>
  </si>
  <si>
    <t>วันที่ 2 พฤศจิกายน 2560</t>
  </si>
  <si>
    <t>งานจ้างขนส่งน้ำดื่ม</t>
  </si>
  <si>
    <t>เลขที่ 3300028942</t>
  </si>
  <si>
    <t>บรรจุขวด ขนาด 350ซีซี</t>
  </si>
  <si>
    <t>วันที่ 7 พฤศจิกายน 2560</t>
  </si>
  <si>
    <t>ซื้ออะไหล่เครื่องห่อแพ็ค</t>
  </si>
  <si>
    <t xml:space="preserve">บริษัท ออโตแพค </t>
  </si>
  <si>
    <t>เลขที่ 3300028944</t>
  </si>
  <si>
    <t>และค่าบริการเปลี่ยนอะไหล่</t>
  </si>
  <si>
    <t>วันที่ 8 พฤศจิกายน 2560</t>
  </si>
  <si>
    <t>จ้างทำฉลากขวด A</t>
  </si>
  <si>
    <t>เลขที่ 3300028982</t>
  </si>
  <si>
    <t>วันที่ 14 พฤศจิกายน 2560</t>
  </si>
  <si>
    <t>ซื้อสารกรองน้ำ</t>
  </si>
  <si>
    <t>บริษัท ตรัวซ์บอง</t>
  </si>
  <si>
    <t>เลขที่ 3300029213</t>
  </si>
  <si>
    <t>วันที่ 30 พฤศจิกายน 2560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</si>
  <si>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สรุปผลการดำเนินการจัดซื้อจัดจัดจ้างในรอบเดือนธันวาคม 2560</t>
  </si>
  <si>
    <t xml:space="preserve">                                                                                                                                       ลงวันที่   1 ธันวาคม 2560</t>
  </si>
  <si>
    <t>ซื้อถุงมือยางและรองเท้า</t>
  </si>
  <si>
    <t>บริษัท อัลติเมท พลัส</t>
  </si>
  <si>
    <t>เลขที่ 3300029218</t>
  </si>
  <si>
    <t>นิรภัยหัวเหล็กหุ้มส้น</t>
  </si>
  <si>
    <t>วันที่ 1 ธันวาคม 2560</t>
  </si>
  <si>
    <t>ซื้อชุดทดสอบการปนเปื้อน</t>
  </si>
  <si>
    <t>บริษัท ไบโอเทค</t>
  </si>
  <si>
    <t>เลขที่ 3300029219</t>
  </si>
  <si>
    <t>และชุดทดสอบความ</t>
  </si>
  <si>
    <t>แอนด์ ไซแอนทิฟิค</t>
  </si>
  <si>
    <t>กระด้างของน้ำ</t>
  </si>
  <si>
    <t>บริษัท ราชาแอร์ และ</t>
  </si>
  <si>
    <t>เลขที่ 3300029220</t>
  </si>
  <si>
    <t>ที่โรงงานปาป้า</t>
  </si>
  <si>
    <t>ซื้อโต๊ะประชุม</t>
  </si>
  <si>
    <t>เลขที่ 3300029256</t>
  </si>
  <si>
    <t>วันที่ 4 ธันวาคม 2560</t>
  </si>
  <si>
    <t>ซื้อวัสดุสำนักงาน และ</t>
  </si>
  <si>
    <t>เลขที่ 3300029371</t>
  </si>
  <si>
    <t>วัสดุโรงงาน</t>
  </si>
  <si>
    <t>วันที่ 14 ธันวาคม 2560</t>
  </si>
  <si>
    <t>เลขที่ 3300029382</t>
  </si>
  <si>
    <t>จ้างตรวจวัดคุณภาพอากาศ</t>
  </si>
  <si>
    <t>บจก. ห้องปฏิบัติการ</t>
  </si>
  <si>
    <t>เลขที่ 3300029427</t>
  </si>
  <si>
    <t>ภายในอาคาร</t>
  </si>
  <si>
    <t>กลาง(ประเทศไทย)</t>
  </si>
  <si>
    <t>วันที่ 19 ธันวาคม 2560</t>
  </si>
  <si>
    <t>ซื้อวัสดุสำนักงานและ</t>
  </si>
  <si>
    <t>เลขที่ 3300029505</t>
  </si>
  <si>
    <t>วัสดุงานบ้านงานครัว</t>
  </si>
  <si>
    <t>วันที่ 25 ธันวาคม 2560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</si>
  <si>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สรุปผลการดำเนินการจัดซื้อจัดจัดจ้างในรอบเดือนมกราคม  2561</t>
  </si>
  <si>
    <t xml:space="preserve">                                                                                                                                       ลงวันที่ 3 มกราคม  2561</t>
  </si>
  <si>
    <t>ซื้อเยื่อกรองเครื่องอัลตรา</t>
  </si>
  <si>
    <t>เลขที่ 3300029949</t>
  </si>
  <si>
    <t>ฟิวเทรชั่น</t>
  </si>
  <si>
    <t>วันที่ 26 มกราคม 2561</t>
  </si>
  <si>
    <t>ซื้อฟิล์มหดด้วยความร้อน</t>
  </si>
  <si>
    <t>บริษัทยูไนเต็ด พลาสติก</t>
  </si>
  <si>
    <t>เลขที่ 3300030004</t>
  </si>
  <si>
    <t>สำหรับเครื่องห่อแพ็ค</t>
  </si>
  <si>
    <t>บรรจุภัณฑ์ จำกัด</t>
  </si>
  <si>
    <t>วันที่ 30 มกราคม 2561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</si>
  <si>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สรุปผลการดำเนินการจัดซื้อจัดจัดจ้างในรอบเดือนมีนาคม  2561</t>
  </si>
  <si>
    <t xml:space="preserve">                                                                                                                                       ลงวันที่ 2 มีนาคม  2561</t>
  </si>
  <si>
    <t>เลขที่ 3300030430</t>
  </si>
  <si>
    <t>ขนาด600ซีซี 500,000 ชิ้น</t>
  </si>
  <si>
    <t>วันที่ 5 มีนาคม 2561</t>
  </si>
  <si>
    <t>จ้างทำฉลากหุ้มขวด OEM</t>
  </si>
  <si>
    <t>เลขที่ 3300030464</t>
  </si>
  <si>
    <t>ขนาด600ซีซี 150,000 ชิ้น</t>
  </si>
  <si>
    <t>วันที่ 6 มีนาคม 2561</t>
  </si>
  <si>
    <t>จ้างทำฉลากขวด A ขนาด</t>
  </si>
  <si>
    <t>เลขที่ 3300030467</t>
  </si>
  <si>
    <t>1,500 ซีซี   200,000ชิ้น</t>
  </si>
  <si>
    <t>ซื้อวัสดุสำนักงาน</t>
  </si>
  <si>
    <t>เลขที่ 3300030672</t>
  </si>
  <si>
    <t xml:space="preserve"> 6 รายการ(ฝพธ.)</t>
  </si>
  <si>
    <t>วันที่ 20 มีนาคม 2561</t>
  </si>
  <si>
    <r>
      <t xml:space="preserve">ซื้อคลอรีนน้ำ 10 </t>
    </r>
    <r>
      <rPr>
        <sz val="10"/>
        <rFont val="Symbol"/>
        <family val="1"/>
        <charset val="2"/>
      </rPr>
      <t>%</t>
    </r>
  </si>
  <si>
    <t>เลขที่ 3300030709</t>
  </si>
  <si>
    <t>วันที่ 21 มีนาคม 2561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</si>
  <si>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สรุปผลการดำเนินการจัดซื้อจัดจัดจ้างในรอบเดือนเมษายน 2561</t>
  </si>
  <si>
    <t xml:space="preserve">                                                                                                                                       ลงวันที่ 2 เมษายน  2561</t>
  </si>
  <si>
    <t>ซื้อหมึกพิมพ์ 6 รายการ</t>
  </si>
  <si>
    <t>บจก. วิลคอน</t>
  </si>
  <si>
    <t>เลขที่ 3300030932</t>
  </si>
  <si>
    <t>ดิสทริบิวชั่น</t>
  </si>
  <si>
    <t>วันที่ 1 เมษายน 2561</t>
  </si>
  <si>
    <t>ซื้อหมึกพิมพ์ 2 รายการ</t>
  </si>
  <si>
    <t>หจก. พัฒนากิจ</t>
  </si>
  <si>
    <t>เลขที่ 3300030935</t>
  </si>
  <si>
    <t>ซัพพลายส์(2018)</t>
  </si>
  <si>
    <t>วันที่ 5 เมษายน 2561</t>
  </si>
  <si>
    <t>เลขที่ 3300030961</t>
  </si>
  <si>
    <t>ขนาด600ซีซี 300,000 ชิ้น</t>
  </si>
  <si>
    <t>วันที่ 9 เมษายน 2561</t>
  </si>
  <si>
    <t>ซื้อหัวจับขวด</t>
  </si>
  <si>
    <t>บจก.ฟอร์เวิร์ด</t>
  </si>
  <si>
    <t>เลขที่ 3300031047</t>
  </si>
  <si>
    <t>แมชชีนเนอรรี่</t>
  </si>
  <si>
    <t>วันที่ 20 เมษายน 2561</t>
  </si>
  <si>
    <t>ซื้อตัวกรองลม 5 รายการ</t>
  </si>
  <si>
    <t>บจก. ดี.เค.ซัพพลาย</t>
  </si>
  <si>
    <t>เลขที่ 3300031069</t>
  </si>
  <si>
    <t>แอนด์ เซอร์วิส</t>
  </si>
  <si>
    <t>วันที่ 23 เมษายน 2561</t>
  </si>
  <si>
    <t>ซื้ออุปกรณ์ป้องกันนก</t>
  </si>
  <si>
    <t>บจก.ทัม บิซซิเนส</t>
  </si>
  <si>
    <t>เลขที่ 3300031119</t>
  </si>
  <si>
    <t>และค่าติดตั้ง</t>
  </si>
  <si>
    <t xml:space="preserve">โซลูชั่น </t>
  </si>
  <si>
    <t>วันที่ 25 เมษายน 2561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</si>
  <si>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สรุปผลการดำเนินการจัดซื้อจัดจัดจ้างในรอบเดือนพฤษภาคม 2561</t>
  </si>
  <si>
    <t xml:space="preserve">                                                                                                                                       ลงวันที่ 2  พฤษภาคม  2561</t>
  </si>
  <si>
    <t>จ้างทำความสะอาดโรงงาน</t>
  </si>
  <si>
    <t>บจก. เค เจ</t>
  </si>
  <si>
    <t>เลขที่ 3300031229</t>
  </si>
  <si>
    <t>ผลิตน้ำดื่มบรรจุขวดปาป้า</t>
  </si>
  <si>
    <t>ดับบลิว เซอร์วิส</t>
  </si>
  <si>
    <t>วันที่ 2 พฤษภาคม 2561</t>
  </si>
  <si>
    <t>บจก. กันตพัชร์</t>
  </si>
  <si>
    <t>เลขที่ 3300031337</t>
  </si>
  <si>
    <t>ที่โรงงานผลิตน้ำดื่มฯ</t>
  </si>
  <si>
    <t xml:space="preserve">แอนเซอร์วิส </t>
  </si>
  <si>
    <t>วันที่ 10 พฤษภาคม 2561</t>
  </si>
  <si>
    <t xml:space="preserve">ซื้อขวดเปล่า A </t>
  </si>
  <si>
    <t>บจก. ชัยชดา</t>
  </si>
  <si>
    <t>เลขที่ 3300031471</t>
  </si>
  <si>
    <t>พลาสแพค</t>
  </si>
  <si>
    <t>วันที่ 18 พฤษภาคม 2561</t>
  </si>
  <si>
    <t>เลขที่ 3300031488</t>
  </si>
  <si>
    <t>วันที่ 21 พฤษภาคม 2561</t>
  </si>
  <si>
    <t>ซื้อผงตรวจค่าคลอรีน</t>
  </si>
  <si>
    <t>บจก. ไบโอทค แอนด์</t>
  </si>
  <si>
    <t>เลขที่ 3300031512</t>
  </si>
  <si>
    <t>คงเหลือในน้ำ</t>
  </si>
  <si>
    <t>ไซแอนทิฟิค</t>
  </si>
  <si>
    <t>วันที่ 22 พฤษภาคม 2561</t>
  </si>
  <si>
    <t>ซื้อชุดวงจรคีย์บอร์ดและ</t>
  </si>
  <si>
    <t>เลขที่ 3300031706</t>
  </si>
  <si>
    <t>หลอดแก้ว Photometer</t>
  </si>
  <si>
    <t>วันที่ 31 พฤษภาคม 2561</t>
  </si>
  <si>
    <t>เลขที่ 3300031719</t>
  </si>
  <si>
    <t>อื่น ๆ จำนวน 7 รายการ</t>
  </si>
  <si>
    <t>ซัพพลายส์ (2018)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</si>
  <si>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สรุปผลการดำเนินการจัดซื้อจัดจัดจ้างในรอบเดือนมิถุนายน  2561</t>
  </si>
  <si>
    <t xml:space="preserve">                                                                                                                                       ลงวันที่ 1 มิถุนายน  2561</t>
  </si>
  <si>
    <t>ซื้อถุงมือยางชนิดไม่มีแป้ง</t>
  </si>
  <si>
    <t>เลขที่ 3300031978</t>
  </si>
  <si>
    <t>Size M,L และ</t>
  </si>
  <si>
    <t>วันที่ 13 มิถุนายน 2561</t>
  </si>
  <si>
    <t>กระดาษปิดจมูก 3 ชั้น</t>
  </si>
  <si>
    <t>เลขที่ 3300032032</t>
  </si>
  <si>
    <t>วันที่ 15 มิถุนายน 2561</t>
  </si>
  <si>
    <t>ซื้อน้ำยาละลายหมึก</t>
  </si>
  <si>
    <t xml:space="preserve">บริษัท มาร์ค </t>
  </si>
  <si>
    <t>เลขที่ 3300032172</t>
  </si>
  <si>
    <t>Make up วีดีโอเจท</t>
  </si>
  <si>
    <t>อินโนเวชั่น  จำกัด</t>
  </si>
  <si>
    <t>วันที่ 25 มิถุนายน 2561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</si>
  <si>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สรุปผลการดำเนินการจัดซื้อจัดจัดจ้างในรอบเดือนกรกฎาคม  2561</t>
  </si>
  <si>
    <t xml:space="preserve">                                                                                                                                       ลงวันที่  2  กรกฎาคม 2561</t>
  </si>
  <si>
    <t>ซื้อถุงผ้ากรอง</t>
  </si>
  <si>
    <t>บจก. ฟิลเตอร์ วิชั่น</t>
  </si>
  <si>
    <t>เลขที่ 3300032475</t>
  </si>
  <si>
    <t>จำนวน 3 รายการ</t>
  </si>
  <si>
    <t>(มหาชน)</t>
  </si>
  <si>
    <t>วันที่ 10 กรกฎาคม 2561</t>
  </si>
  <si>
    <t>ซื้อสายน้ำ/เทปล่อน</t>
  </si>
  <si>
    <t>บจก. อี เอส ไอ</t>
  </si>
  <si>
    <t>เลขที่ 3300032476</t>
  </si>
  <si>
    <t>แมคคานิค</t>
  </si>
  <si>
    <t>จ้างทำฉลากหุ้มขวด(OEM)</t>
  </si>
  <si>
    <t>บจก. มิลเลี่ยน</t>
  </si>
  <si>
    <t>เลขที่ 3300032682</t>
  </si>
  <si>
    <t>โพลีซีล อันดัสตรี้</t>
  </si>
  <si>
    <t>วันที่ 20 กรกฎาคม 2561</t>
  </si>
  <si>
    <t>ซื้อไสกรองเซรามิค</t>
  </si>
  <si>
    <t>บจก.ฟิลเตอร์</t>
  </si>
  <si>
    <t>เลขที่ 3300032690</t>
  </si>
  <si>
    <t>วิชั่น (มหาชน)</t>
  </si>
  <si>
    <t>วันที่ 23 กรกฎาคม 2561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</si>
  <si>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สรุปผลการดำเนินการจัดซื้อจัดจัดจ้างในรอบเดือนกันยายน  2561</t>
  </si>
  <si>
    <t xml:space="preserve">                                                                                                                                       ลงวันที่  3 กันยายน 2561</t>
  </si>
  <si>
    <t xml:space="preserve">ซื้อขวดเปล่า  A ขนาด </t>
  </si>
  <si>
    <t xml:space="preserve">บจก. ชัยชดา </t>
  </si>
  <si>
    <t>เลขที่ 3300033443</t>
  </si>
  <si>
    <t>600ซีซี 191,000 ขวด</t>
  </si>
  <si>
    <t xml:space="preserve">พลาสแพค </t>
  </si>
  <si>
    <t>วันที่ 6 กันยายน 2561</t>
  </si>
  <si>
    <t>เลขที่ 3300033611</t>
  </si>
  <si>
    <t>หมึกพิมพ์ ใช้ที่ ฝพธ.</t>
  </si>
  <si>
    <t>วันที่ 13 กันยายน 2561</t>
  </si>
  <si>
    <t>เลขที่ 3300033791</t>
  </si>
  <si>
    <t>ซื้อน้ำยาทำความสะอาด</t>
  </si>
  <si>
    <t>บจก.ทอมโก้ออโตเมติก</t>
  </si>
  <si>
    <t>เลขที่ 3300033621</t>
  </si>
  <si>
    <t>หมึกพิมพ์วันที่ผลิต</t>
  </si>
  <si>
    <t>แมชชินเนอร์รี่</t>
  </si>
  <si>
    <t>วันที่ 26 กันยายน 2561</t>
  </si>
  <si>
    <t>ซื้ออุปกรณ์บำรุงรักษารถยก</t>
  </si>
  <si>
    <t>หจก.นารถสุนทร</t>
  </si>
  <si>
    <t>เลขที่ 3300033817</t>
  </si>
  <si>
    <t>Forklift พร้อมค่าบริการ</t>
  </si>
  <si>
    <t>เซอร์วิส</t>
  </si>
  <si>
    <t>วันที่ 27  กันยายน 2561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</si>
  <si>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สรุปผลการดำเนินการจัดซื้อจัดจัดจ้างในรอบเดือนพฤศจิกายน  2561</t>
  </si>
  <si>
    <t xml:space="preserve">                                                                                                                                       ลงวันที่  1 พฤศจิกายน 2561</t>
  </si>
  <si>
    <t>ซื้อขวดเปล่า A  1500 ซีซี</t>
  </si>
  <si>
    <t>บจก. พี.อี.ที</t>
  </si>
  <si>
    <t>เลขที่ 3300034792</t>
  </si>
  <si>
    <t>จำนวน 120,000 ขวด</t>
  </si>
  <si>
    <t>(ไทยแลนด์)</t>
  </si>
  <si>
    <t>วันที่ 12 พฤศจิกายน 2561</t>
  </si>
  <si>
    <t>ซื้อขวดเปล่า 600 ซีซี(OEM)</t>
  </si>
  <si>
    <t>บจก. โปรเพท</t>
  </si>
  <si>
    <t>เลขที่ 3300034909</t>
  </si>
  <si>
    <t>จำนวน 267,000 ขวด</t>
  </si>
  <si>
    <t>(ประเทศไทย)</t>
  </si>
  <si>
    <t>วันที่ 16 พฤศจิกายน 2561</t>
  </si>
  <si>
    <t>ซื้อคลอรีนน้ำและ</t>
  </si>
  <si>
    <t>หจก.เจษฎา ธุรกิจ</t>
  </si>
  <si>
    <t>เลขที่ 3300035113</t>
  </si>
  <si>
    <t>กระดาษทรายน้ำ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</si>
  <si>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สรุปผลการดำเนินการจัดซื้อจัดจัดจ้างในรอบเดือนธันวาคม 2561</t>
  </si>
  <si>
    <t xml:space="preserve">                                                                                                                                       ลงวันที่ 3 ธันวาคม 2561</t>
  </si>
  <si>
    <t>ซื้อน้ำยาละลายหมึกพิมพ์</t>
  </si>
  <si>
    <t>เลขที่ 3300035347</t>
  </si>
  <si>
    <t>วัน เดือน ปี</t>
  </si>
  <si>
    <t>วันที่ 7 ธันวาคม 2561</t>
  </si>
  <si>
    <t>ซื้อสารกรองน้ำในระบบ</t>
  </si>
  <si>
    <t>บจก.ตรัวซ์บอง</t>
  </si>
  <si>
    <t>เลขที่ 3300035402</t>
  </si>
  <si>
    <t>กรองน้ำดื่ม 3 รายการ</t>
  </si>
  <si>
    <t>วันที่ 12 ธันวาคม 2561</t>
  </si>
  <si>
    <t>ซื้ออุปกรณ์ใช้ในโรงงานฯ</t>
  </si>
  <si>
    <t>บจก.อัลติเมท</t>
  </si>
  <si>
    <t>เลขที่ 3300035606</t>
  </si>
  <si>
    <t>ปาป้า 5 รายการ</t>
  </si>
  <si>
    <t>พลัส ซัพพลาย</t>
  </si>
  <si>
    <t>วันที่ 24 ธันวาคม 2561</t>
  </si>
  <si>
    <t>ซื้ออะไหล่เครื่องห่อพร้อม</t>
  </si>
  <si>
    <t>บจก. ออโตแพค</t>
  </si>
  <si>
    <t>เลขที่ 3300035608</t>
  </si>
  <si>
    <t>อบฟิล์ม PE 5 รายการ</t>
  </si>
  <si>
    <t>เลขที่ 3300035624</t>
  </si>
  <si>
    <t>รถยก(Forklift)</t>
  </si>
  <si>
    <t>หจก.พัฒนากิจ</t>
  </si>
  <si>
    <t>เลขที่ 3300035661</t>
  </si>
  <si>
    <t>จำนวน 7 กล่อง</t>
  </si>
  <si>
    <t>วันที่ 26 ธันวาคม 2561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</si>
  <si>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สรุปผลการดำเนินการจัดซื้อจัดจัดจ้างในรอบเดือนมกราคม 2562</t>
  </si>
  <si>
    <t xml:space="preserve">                                                                                                                                       ลงวันที่  2 มกราคม 2562</t>
  </si>
  <si>
    <t>เลขที่ 3300035774</t>
  </si>
  <si>
    <t>ขนาด 600 ซีซี   จำนวน</t>
  </si>
  <si>
    <t>วันที่ 8 มกราคม 2562</t>
  </si>
  <si>
    <t>200,000 ชิ้น</t>
  </si>
  <si>
    <t>เลขที่ 3300035791</t>
  </si>
  <si>
    <t>และอื่นๆ 7 รายการ</t>
  </si>
  <si>
    <t>ใช้ที่โรงงานปาป้า</t>
  </si>
  <si>
    <t>บจก. นิยมไกร</t>
  </si>
  <si>
    <t>เลขที่ 3300035802</t>
  </si>
  <si>
    <t>วันที่ 9 มกราคม 2562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</si>
  <si>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สรุปผลการดำเนินการจัดซื้อจัดจัดจ้างในรอบเดือนมีนาคม 2562</t>
  </si>
  <si>
    <t xml:space="preserve">                                                                                                                                       ลงวันที่ 1 มีนาคม 2562</t>
  </si>
  <si>
    <t>ซื้อตู้ชาร์จแบบเตอรี่รถยก</t>
  </si>
  <si>
    <t>เลขที่ 3300036694</t>
  </si>
  <si>
    <t xml:space="preserve">(Fork  Lift) </t>
  </si>
  <si>
    <t>วันที่  5 มีนาคม 2562</t>
  </si>
  <si>
    <t>ซื้อชั้นวางรองเท้าเหล็ก</t>
  </si>
  <si>
    <t>บจก. เอ็น เอส บี</t>
  </si>
  <si>
    <t>เลขที่ 3300036695</t>
  </si>
  <si>
    <t>3 ชั้น จำนวน 3 ชิ้น</t>
  </si>
  <si>
    <t>ออฟฟิศ</t>
  </si>
  <si>
    <t>วันที่ 5 มีนาคม 2562</t>
  </si>
  <si>
    <t>ซื้อรถเข็นมือจับเข็น</t>
  </si>
  <si>
    <t>เลขที่ 3300036712</t>
  </si>
  <si>
    <t>พับเก็บได้ 3 คัน</t>
  </si>
  <si>
    <t>ซื้อ Flowmeter</t>
  </si>
  <si>
    <t>บจก.โพรมิเน้นท์</t>
  </si>
  <si>
    <t>เลขที่ 3300036759</t>
  </si>
  <si>
    <t>วันที่ 7 มีนาคม 2562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</si>
  <si>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สรุปผลการดำเนินการจัดซื้อจัดจัดจ้างในรอบเดือนเมษายน 2562</t>
  </si>
  <si>
    <t xml:space="preserve">                                                                                                                                       ลงวันที่  1  เมษายน  2562</t>
  </si>
  <si>
    <t>เลขที่ 3300037233</t>
  </si>
  <si>
    <t>และอื่นๆ 9 รายการ</t>
  </si>
  <si>
    <t>วันที่ 3 เมษายน 2562</t>
  </si>
  <si>
    <t>บจก.ดามา เซอร์วิส</t>
  </si>
  <si>
    <t>เลขที่ 3300037451</t>
  </si>
  <si>
    <t>ทั้ง 3 ขนาด</t>
  </si>
  <si>
    <t xml:space="preserve">กรุ๊ป </t>
  </si>
  <si>
    <t>วันที่ 25 เมษายน 2562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</si>
  <si>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สรุปผลการดำเนินการจัดซื้อจัดจัดจ้างในรอบเดือนพฤษภาคม 2562</t>
  </si>
  <si>
    <t xml:space="preserve">                                                                                                                                       ลงวันที่ 2 พฤษภาคม 2562</t>
  </si>
  <si>
    <t>ซื้ออุปกรณ์ความปลอดภัย</t>
  </si>
  <si>
    <t>เลขที่ 3300037631</t>
  </si>
  <si>
    <t>ในโรงงานฯ 6 รายการ</t>
  </si>
  <si>
    <t>วันที่  13 พฤษภาคม 2562</t>
  </si>
  <si>
    <t>ซื้อถังดับเพลิงผงเคมีแห้ง</t>
  </si>
  <si>
    <t>เลขที่ 3300037632</t>
  </si>
  <si>
    <t>จำนวน 5 ถัง</t>
  </si>
  <si>
    <t>วันที่ 13 พฤษภาคม 2562</t>
  </si>
  <si>
    <t>งานซ่อมพื้นผิวอาคารคลัง</t>
  </si>
  <si>
    <t>บจก.เลิฟอินโนเวชั่น</t>
  </si>
  <si>
    <t>เลขที่ 3300037807</t>
  </si>
  <si>
    <t>เก็บสินค้าโรงงานฯ</t>
  </si>
  <si>
    <t>คลอนกรีต</t>
  </si>
  <si>
    <t>วันที่ 24 พฤษภาคม 2562</t>
  </si>
  <si>
    <t>ซื้อแผงวงจรอิเล็กทรอนิกส์</t>
  </si>
  <si>
    <t>เลขที่ 3300037872</t>
  </si>
  <si>
    <t>ควบคุมการทำงานของ</t>
  </si>
  <si>
    <t>วันที่ 29 พฤษภาคม 2562</t>
  </si>
  <si>
    <t>เครื่องผลิตโอโซน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</si>
  <si>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สรุปผลการดำเนินการจัดซื้อจัดจัดจ้างในรอบเดือนมิถุนายน 2562</t>
  </si>
  <si>
    <t xml:space="preserve">                                                                                                                                       ลงวันที่  4 มิถุนายน 2562</t>
  </si>
  <si>
    <t>เลขที่ 3300038159</t>
  </si>
  <si>
    <t>วันที่  18 มิถุนายน 2562</t>
  </si>
  <si>
    <t>จำนวน 1,000,000 ชิ้น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</si>
  <si>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สรุปผลการดำเนินการจัดซื้อจัดจัดจ้างในรอบเดือนกรกฎาคม 2562</t>
  </si>
  <si>
    <t xml:space="preserve">                                                                                                                                       ลงวันที่  1  กรกฎาคม  2562</t>
  </si>
  <si>
    <t>ซื้อสารกรองคาร์บอน</t>
  </si>
  <si>
    <t>เลขที่ 3300038588</t>
  </si>
  <si>
    <t>จำนวน 600 ลิตร</t>
  </si>
  <si>
    <t>วันที่ 12 กรกฎาคม 2562</t>
  </si>
  <si>
    <t>ซื้ออะไหล่ล้อรถยก</t>
  </si>
  <si>
    <t>หจก. นารถสุนทร</t>
  </si>
  <si>
    <t>เลขที่ 3300038653</t>
  </si>
  <si>
    <t>พร้อมบริการเปลี่ยน</t>
  </si>
  <si>
    <t>วันที่ 19 กรกฎาคม 2562</t>
  </si>
  <si>
    <t>ซื้ออุปกรณ์ใช้ในโรงงาน</t>
  </si>
  <si>
    <t>เลขที่ 3300038664</t>
  </si>
  <si>
    <t>ปาป้า 2 รายการ</t>
  </si>
  <si>
    <t>วันที่ 22 กรกฎาคม 2562</t>
  </si>
  <si>
    <t xml:space="preserve">    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</si>
  <si>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สรุปผลการดำเนินการจัดซื้อจัดจัดจ้างในรอบเดือนสิงหาคม 2562</t>
  </si>
  <si>
    <t xml:space="preserve">                                                                                                                                       ลงวันที่  1 สิงหาคม  2562</t>
  </si>
  <si>
    <t>ซื้ออะไหล่เครื่องอัดอากาศ</t>
  </si>
  <si>
    <t>เลขที่ 3300038948</t>
  </si>
  <si>
    <t>วันที่ 9 สิงหาคม 2562</t>
  </si>
  <si>
    <t>จำนวน 6 รายการ</t>
  </si>
  <si>
    <t>เลขที่ 3300039143</t>
  </si>
  <si>
    <t>จำนวน 5 ตัน</t>
  </si>
  <si>
    <t>วันที่ 23 สิงหาคม 2562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</si>
  <si>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สรุปผลการดำเนินการจัดซื้อจัดจัดจ้างในรอบเดือนกันยายน 2562</t>
  </si>
  <si>
    <t>เลขที่ 3300039439</t>
  </si>
  <si>
    <t>วันที่ 10 กันยายน 2562</t>
  </si>
  <si>
    <t>เลขที่ 3300039513</t>
  </si>
  <si>
    <t>วันเดือนปี Make-up Fluid,</t>
  </si>
  <si>
    <t>วันที่ 16 กันยายน 2562</t>
  </si>
  <si>
    <t>750 ML จำนวน 12 กล่อง</t>
  </si>
  <si>
    <t>บริษัท ไบโอเทค แอนด์</t>
  </si>
  <si>
    <t>เลขที่ 3300039516</t>
  </si>
  <si>
    <t>คงเหลือในน้ำ 20 แพ็ค</t>
  </si>
  <si>
    <t>ไซแอนทิฟิค จำกัด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</si>
  <si>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สรุปผลการดำเนินการจัดซื้อจัดจัดจ้างในรอบเดือนตุลาคม  2562</t>
  </si>
  <si>
    <t>บริษัท ดามา เซอร์วิส</t>
  </si>
  <si>
    <t>เลขที่ 3300039801</t>
  </si>
  <si>
    <t>ปาป้า ปีงบประมาณ 2563</t>
  </si>
  <si>
    <t>วันที่ 1 ตุลาคม 2562</t>
  </si>
  <si>
    <t>ซื้อฟิลม์หด</t>
  </si>
  <si>
    <t>บจก.  ยูไนเต็ด</t>
  </si>
  <si>
    <t>เลขที่ 3300039857</t>
  </si>
  <si>
    <t>พลาสติกบรรจุภัณฑ์</t>
  </si>
  <si>
    <t>เลขที่ 3300039961</t>
  </si>
  <si>
    <t>และอื่น ๆ รวม 6 รายการ</t>
  </si>
  <si>
    <t>วันที่ 7 ตุลาคม 2562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</si>
  <si>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สรุปผลการดำเนินการจัดซื้อจัดจัดจ้างในรอบเดือนพฤศจิกายน 2562</t>
  </si>
  <si>
    <t>เลขที่ 3300040537</t>
  </si>
  <si>
    <t>ขนาด 350 ซีซี  จำนวน</t>
  </si>
  <si>
    <t>วันที่ 13 พฤศจิกายน 2562</t>
  </si>
  <si>
    <t>288,000 ขวด</t>
  </si>
  <si>
    <t>บริษัท ชยกร โปรดักส์</t>
  </si>
  <si>
    <t>เลขที่ 3300040560</t>
  </si>
  <si>
    <t>จำนวน 2 รายการ</t>
  </si>
  <si>
    <t>เอ็นจิเนีย จำกัด</t>
  </si>
  <si>
    <t>เลขที่ 3300040846</t>
  </si>
  <si>
    <t>วันที่ 26 พฤศจิกายน 2562</t>
  </si>
  <si>
    <t>เลขที่ 3300040867</t>
  </si>
  <si>
    <t>จำนวน 500 อัน</t>
  </si>
  <si>
    <t>จำกัด (มหาชน)</t>
  </si>
  <si>
    <t>วันที่ 27 พฤศจิกายน 2562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</si>
  <si>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สรุปผลการดำเนินการจัดซื้อจัดจัดจ้างในรอบเดือนมกราคม  2563</t>
  </si>
  <si>
    <t xml:space="preserve">                                                                                                                                       ลงวันที่  2 มกราคม 2563</t>
  </si>
  <si>
    <t>ซื้อชุดทดสอบคุณภาพ</t>
  </si>
  <si>
    <t>หจก. แล็ป วัลเล่ย์</t>
  </si>
  <si>
    <t>เลขที่ 3300041779</t>
  </si>
  <si>
    <t>ของน้ำดื่มบรรจุขวด</t>
  </si>
  <si>
    <t>วันที่  31 มกราคม 2563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</si>
  <si>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สรุปผลการดำเนินการจัดซื้อจัดจัดจ้างในรอบเดือนกุมภาพันธ์ 2563</t>
  </si>
  <si>
    <t>เลขที่ 3300040801</t>
  </si>
  <si>
    <t>อื่นๆ  จำนวน 12 รายการ</t>
  </si>
  <si>
    <t>วันที่ 3 กุมภาพันธ์ 2563</t>
  </si>
  <si>
    <t>ซื้อป้ายสัญลักษณ์</t>
  </si>
  <si>
    <t>บจก. อัลติเมท พลัส</t>
  </si>
  <si>
    <t>เลขที่ 3300041933</t>
  </si>
  <si>
    <t xml:space="preserve">ความปลอดภัยและอื่น ๆ </t>
  </si>
  <si>
    <t>ซัพพลาย</t>
  </si>
  <si>
    <t>วันที่ 12 กุมภาพันธ์ 2563</t>
  </si>
  <si>
    <t>จำนวน  9 รายการ</t>
  </si>
  <si>
    <t xml:space="preserve">ซื้อเกลือบริสุทธิ์ </t>
  </si>
  <si>
    <t>บจก.นิยมไกร</t>
  </si>
  <si>
    <t>เลขที่ 3300041976</t>
  </si>
  <si>
    <t>จำนวน  5 ตัน</t>
  </si>
  <si>
    <t>วันที่ 13 กุมภาพันธ์ 2563</t>
  </si>
  <si>
    <t xml:space="preserve">จ้างทำฉลากหุ้มขวด A </t>
  </si>
  <si>
    <t>บจก. มิลเลี่ยน โพลีซีล</t>
  </si>
  <si>
    <t>เลขที่ 3300041994</t>
  </si>
  <si>
    <t>1500 ซีซี 200,000 ชิ้น</t>
  </si>
  <si>
    <t>อินดัสตรี้</t>
  </si>
  <si>
    <t>วันที่ 14 กุมภาพันธ์ 2563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</si>
  <si>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สรุปผลการดำเนินการจัดซื้อจัดจัดจ้างในรอบเดือนมีนาคม2563</t>
  </si>
  <si>
    <t>เลขที่ 3300042495</t>
  </si>
  <si>
    <t>350 ซีซี 288,000 ขวด</t>
  </si>
  <si>
    <t>วันที่ 16 มีนาคม 2563</t>
  </si>
  <si>
    <t>เลขที่ 3300042620</t>
  </si>
  <si>
    <t>1500 ซีซี 140,000 ขวด</t>
  </si>
  <si>
    <t>วันที่ 23 มีนาคม 2563</t>
  </si>
  <si>
    <t>ซื้อขวดเปล่า (OEM) ขนาด</t>
  </si>
  <si>
    <t>เลขที่ 3300042678</t>
  </si>
  <si>
    <t>600 ซีซี 200,000 ขวด</t>
  </si>
  <si>
    <t>วันที่ 26 มีนาคม 2563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</si>
  <si>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สรุปผลการดำเนินการจัดซื้อจัดจัดจ้างในรอบเดือนเมษายน  2563</t>
  </si>
  <si>
    <t xml:space="preserve">                                                                                                                                       ลงวันที่  1 เมษายน 2563</t>
  </si>
  <si>
    <t>เลขที่ 3300043167</t>
  </si>
  <si>
    <t xml:space="preserve">และอื่น ๆ </t>
  </si>
  <si>
    <t>วันที่  30 เมษายน 2563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</si>
  <si>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สรุปผลการดำเนินการจัดซื้อจัดจัดจ้างในรอบเดือนพฤษภาคม  2563</t>
  </si>
  <si>
    <t xml:space="preserve">                                                                                                                                       ลงวันที่  5 พฤษภาคม 2563</t>
  </si>
  <si>
    <t>บจก.ทอมโก้ ออโตเมติก</t>
  </si>
  <si>
    <t>เลขที่ 3300043373</t>
  </si>
  <si>
    <t xml:space="preserve">วัน เดือน ปี </t>
  </si>
  <si>
    <t>วันที่  19 พฤษภาคม 2563</t>
  </si>
  <si>
    <t>Make-up Fluid ,750 ML</t>
  </si>
  <si>
    <t>จำนวน 12 กล่อง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</si>
  <si>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สรุปผลการดำเนินการจัดซื้อจัดจัดจ้างในรอบเดือนมิถุนายน  2563</t>
  </si>
  <si>
    <t xml:space="preserve">                                                                                                                                       ลงวันที่  1 มิถุนายน 2563</t>
  </si>
  <si>
    <t>บริษัท อัตติเมท พลัส</t>
  </si>
  <si>
    <t>เลขที่ 3300043802</t>
  </si>
  <si>
    <t>ปาป้า   จำนวน 3 รายการ</t>
  </si>
  <si>
    <t>วันที่  17 มิถุนายน 2563</t>
  </si>
  <si>
    <t>จ้างทำฉลากหุ้มขวด</t>
  </si>
  <si>
    <t>บริษัท มิลเลี่ยน</t>
  </si>
  <si>
    <t>เลขที่ 3300043914</t>
  </si>
  <si>
    <t>วันที่  26 มิถุนายน 2563</t>
  </si>
  <si>
    <t>แบบ สขร.1</t>
  </si>
  <si>
    <t>สรุปผลการดำเนินการจัดซื้อจัดจ้างในรอบเดือน มีนาคม 2558</t>
  </si>
  <si>
    <t>สำนักงานประปาสาขาภาษีเจริญ</t>
  </si>
  <si>
    <t>จัดทำ วันที่ 1 เมษายน 2558</t>
  </si>
  <si>
    <r>
      <t>สรุปผลการดำเนินการจัดซื้อจัดจ้างในรอบเดือน กรกฎาคม</t>
    </r>
    <r>
      <rPr>
        <b/>
        <sz val="13"/>
        <color indexed="10"/>
        <rFont val="TH SarabunPSK"/>
        <family val="2"/>
      </rPr>
      <t xml:space="preserve"> </t>
    </r>
    <r>
      <rPr>
        <b/>
        <sz val="13"/>
        <rFont val="TH SarabunPSK"/>
        <family val="2"/>
      </rPr>
      <t xml:space="preserve">2563 </t>
    </r>
    <r>
      <rPr>
        <b/>
        <sz val="13"/>
        <color indexed="36"/>
        <rFont val="TH SarabunPSK"/>
        <family val="2"/>
      </rPr>
      <t>(วิธี e-bidding)</t>
    </r>
  </si>
  <si>
    <t>ลำดับที่</t>
  </si>
  <si>
    <t>วงเงินที่จะซื้อหรือจ้าง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</si>
  <si>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</si>
  <si>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</si>
  <si>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</si>
  <si>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กุมภาพันธ์</t>
  </si>
  <si>
    <t>งานสำรวจหาจุดรั่ว ในพื้นที่ สสภ.</t>
  </si>
  <si>
    <t>สอบราคา</t>
  </si>
  <si>
    <t>บจก.ไทยมิเตอร์</t>
  </si>
  <si>
    <t>ราคาต่ำสุด</t>
  </si>
  <si>
    <t>สัญญา สร.11-01/60 วันที่ 7 มี.ค.60</t>
  </si>
  <si>
    <t>บจก.ยูเอชเอ็ม</t>
  </si>
  <si>
    <t>งานจ้างเพิ่มแรงดันน้ำ ในพ.ท.สสภ.</t>
  </si>
  <si>
    <t>หจก.พี.บี.85 การช่าง</t>
  </si>
  <si>
    <t>สัญญา รด.11-02/60 วันที่ 28 มี.ค.60</t>
  </si>
  <si>
    <t>บจก.ปุลพัชร์</t>
  </si>
  <si>
    <t>งานจ้างวางท่อธุรกิจเสริมด้านบริการ จำนวน 1 งาน  ในพื้นที่สำนักงานประปาสาขาภาษีเจริญ</t>
  </si>
  <si>
    <t>e-bidding</t>
  </si>
  <si>
    <t>หจก.วิศรุตรุ่งเรือง</t>
  </si>
  <si>
    <t>สัญญา จล.วธ.11-04/63 วันที่ 16 กรกฎาคม 2563</t>
  </si>
  <si>
    <t>งานจ้างซ่อมท่อประปาแตกรั่วจำนวน 1 งาน  ในพื้นที่สำนักงานประปาสาขาภาษีเจริญ</t>
  </si>
  <si>
    <t>สัญญา จท.ซท.11-06/63 วันที่ 20 กรกฎาคม 2563</t>
  </si>
  <si>
    <t>งานจัดซื้อระบบกล้องวงจรปิด (CCTV) พร้อมอุปกรณ์และค่าติดตั้ง ของสำนักงานประปาสาขาภาษีเจริญ</t>
  </si>
  <si>
    <t>บจก.โอเพ่นซิส อินฟอเมชั่น โซลูชั่น</t>
  </si>
  <si>
    <t>สัญญา ซล.11-03/63 วันที่ 31 กรกฎาคม 2563</t>
  </si>
  <si>
    <t>จ้างสำรวจหาท่อรั่ว ในระบบจ่ายน้ำ  พื้นที่สำนักงานประปาสาขาภาษีเจริญ</t>
  </si>
  <si>
    <t>Bidding</t>
  </si>
  <si>
    <t>ต่ำสุด</t>
  </si>
  <si>
    <t>สัญญา จท.สร.11-02/62 วันที่ 22 เมษายน 2562</t>
  </si>
  <si>
    <t>งานวางท่อประปาและงานที่เกี่ยวข้องด้านลดน้ำสูญเสีย บริเวณซอยเอกชัย 109</t>
  </si>
  <si>
    <t>หจก.พี.บี 85 การช่าง</t>
  </si>
  <si>
    <t>สัญญา จล.วล.11-08/62 วันที่ 2 เมษายน 2562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</si>
  <si>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สรุปผลการดำเนินการจัดซื้อจัดจัดจ้างในรอบเดือนสิงหาคม  2563</t>
  </si>
  <si>
    <t xml:space="preserve">                                                                                                                                       ลงวันที่  3 สิงหาคม 2563</t>
  </si>
  <si>
    <t>ซื้ออะไหล่พร้อมบริการ</t>
  </si>
  <si>
    <t>เลขที่ 3300044587</t>
  </si>
  <si>
    <t>ซ่อมบำรุงรถยก (Forklift)</t>
  </si>
  <si>
    <t>วันที่  18 สิงหาคม 2563</t>
  </si>
  <si>
    <t>จำนวน 8 รายการ</t>
  </si>
  <si>
    <t>เลขที่ 3300044714</t>
  </si>
  <si>
    <t>ขนาด 350 ml    600 ml</t>
  </si>
  <si>
    <t>วันที่  26 สิงหาคม 2563</t>
  </si>
  <si>
    <t>1500 ml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</si>
  <si>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สรุปผลการดำเนินการจัดซื้อจัดจัดจ้างในรอบเดือนกันยายน  2563</t>
  </si>
  <si>
    <t xml:space="preserve">                                                                                                                                       ลงวันที่  1 กันยายน 2563</t>
  </si>
  <si>
    <t>ซื้อไส้กรองสารตกตะกอน</t>
  </si>
  <si>
    <t>บริษัท ตรัวซ์บอง จำกัด</t>
  </si>
  <si>
    <t>เลขที่ 3300045014</t>
  </si>
  <si>
    <t>จำนวน 125 อัน</t>
  </si>
  <si>
    <t>วันที่  16 กันยายน 2563</t>
  </si>
  <si>
    <t>เลขที่ 3300045044</t>
  </si>
  <si>
    <t>และอื่นๆ 10 รายการ</t>
  </si>
  <si>
    <t>วันที่  17 กันยายน 2563</t>
  </si>
  <si>
    <t>ซื้อแผงกดปุ่มควบคุม</t>
  </si>
  <si>
    <t>เลขที่ 3300045085</t>
  </si>
  <si>
    <t>เครื่องวัดค่าความนำไฟฟ้า</t>
  </si>
  <si>
    <t>วันที่  22 กันยายน 2563</t>
  </si>
  <si>
    <t>แบบต่อเนื่องพร้อมติดตั้ง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</si>
  <si>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สรุปผลการดำเนินการจัดซื้อจัดจัดจ้างในรอบเดือนตุลาคม  2563</t>
  </si>
  <si>
    <t xml:space="preserve">                                                                                                                                       ลงวันที่  1 ตุลาคม 2563</t>
  </si>
  <si>
    <t xml:space="preserve">บริษัท   ดามา </t>
  </si>
  <si>
    <t>เลขที่ 3300045216</t>
  </si>
  <si>
    <t>ขวด ปีงบประมาณ 2564</t>
  </si>
  <si>
    <t xml:space="preserve"> เซอร์วิส กรุ๊ป จำกัด</t>
  </si>
  <si>
    <t>วันที่  1 ตุลาคม 2563</t>
  </si>
  <si>
    <t>ซื้อขวดเปล่า ขนาด 600 ml</t>
  </si>
  <si>
    <t>บริษัท พี.อี.ที.</t>
  </si>
  <si>
    <t>เลขที่ 3300045599</t>
  </si>
  <si>
    <t>พร้อมฝา จำนวน</t>
  </si>
  <si>
    <t>(ไทยแลนด์) จำกัด</t>
  </si>
  <si>
    <t>วันที่  8 ตุลาคม 2563</t>
  </si>
  <si>
    <t>200,000 ขวด</t>
  </si>
  <si>
    <t>บริษัท พี โอ เอฟ</t>
  </si>
  <si>
    <t>เลขที่ 3300045899</t>
  </si>
  <si>
    <t>(Shrink film)</t>
  </si>
  <si>
    <t>แปซิฟิค จำกัด</t>
  </si>
  <si>
    <t>วันที่  26 ตุลาคม 2563</t>
  </si>
  <si>
    <t>จำนวน 4,500 กิโลกรัม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</si>
  <si>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สรุปผลการดำเนินการจัดซื้อจัดจัดจ้างในรอบเดือนพฤศจิกายน 2563</t>
  </si>
  <si>
    <t xml:space="preserve">                         ลงวันที่  2 พฤศจิกายน 2563</t>
  </si>
  <si>
    <t>เลขที่ 3300046234</t>
  </si>
  <si>
    <t>จำนวน  12 ตัน</t>
  </si>
  <si>
    <t>วันที่ 11 พฤศจิกายน 2563</t>
  </si>
  <si>
    <t>ซื้อเครื่องวัดค่าโอโซน</t>
  </si>
  <si>
    <t>เลขที่ 3300046311</t>
  </si>
  <si>
    <t>แบบพกพา 1 เครื่อง</t>
  </si>
  <si>
    <t>วันที่ 16 พฤศจิกายน 2563</t>
  </si>
  <si>
    <t>ซื้อชุดทดสอบคุณภาพน้ำ</t>
  </si>
  <si>
    <t>เลขที่ 3300046318</t>
  </si>
  <si>
    <t>ดื่มบรรจุขวด 3 รายการ</t>
  </si>
  <si>
    <t>ซื้อขวดเปล่า(OEM)</t>
  </si>
  <si>
    <t>เลขที่ 3300046400</t>
  </si>
  <si>
    <t>600 ml  267,000 ขวด</t>
  </si>
  <si>
    <t>วันที่ 24 พฤศจิกายน 2563</t>
  </si>
  <si>
    <t>ซื้อขวดเปล่า</t>
  </si>
  <si>
    <t>เลขที่ 3300046401</t>
  </si>
  <si>
    <t>350 ml  287,980 ขวด</t>
  </si>
  <si>
    <t>บจก. ไบโอเทค แอนด์</t>
  </si>
  <si>
    <t>เลขที่ 3300046426</t>
  </si>
  <si>
    <t>คงเหลือในน้ำ 40 กล่อง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</si>
  <si>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สรุปผลการดำเนินการจัดซื้อจัดจัดจ้างในรอบเดือนธันวาคม 2563</t>
  </si>
  <si>
    <t>ซื้อเก้าอี้ประชุม 6 ตัวและ</t>
  </si>
  <si>
    <t>เลขที่ 3300046560</t>
  </si>
  <si>
    <t>เก้าอี้บาร์สตูล 1 ตัว</t>
  </si>
  <si>
    <t>วันที่ 2 ธันวาคม 2563</t>
  </si>
  <si>
    <t>ซื้อตู้ทำน้ำเย็น -น้ำร้อน</t>
  </si>
  <si>
    <t>บจก. รัตนโกสินทร์</t>
  </si>
  <si>
    <t>เลขที่ 3300046880</t>
  </si>
  <si>
    <t>สแตนเลส 2 ก๊อก 1 เครื่อง</t>
  </si>
  <si>
    <t>เครื่องเย็น</t>
  </si>
  <si>
    <t>วันที่ 21 ธันวาคม 2563</t>
  </si>
  <si>
    <t>ซื้อพัดลมอุตสาหกรรม</t>
  </si>
  <si>
    <t>เลขที่ 3300046909</t>
  </si>
  <si>
    <t>แบบตั้งพื้น 3 ตัว</t>
  </si>
  <si>
    <t>วันที่ 22 ธันวาคม 2563</t>
  </si>
  <si>
    <t>ซื้อขวดเปล่า 600 ml</t>
  </si>
  <si>
    <t>เลขที่ 3300047047</t>
  </si>
  <si>
    <t>306,000 ขวด</t>
  </si>
  <si>
    <t>วันที่ 29 ธันวาคม 2563</t>
  </si>
  <si>
    <t xml:space="preserve">                                                                                                      แบบ สขร.1 (สำหรับหน่วยงานอื่นที่มิใช่สายงานบริการและสายงานผลิตและส่งน้ำ)</t>
  </si>
  <si>
    <t xml:space="preserve">                                                                                                          สรุปผลการดำเนินการจัดซื้อจัดจ้างในรอบเดือนมกราคม 2564</t>
  </si>
  <si>
    <t>ผู้ที่ได้รับการคัดเลือก</t>
  </si>
  <si>
    <t>บจก. ชยกร โปรดักส์</t>
  </si>
  <si>
    <t>เลขที่ 3300047060</t>
  </si>
  <si>
    <t>เอ็นจิเนีย</t>
  </si>
  <si>
    <t>วันที่ 4 มกราคม 2564</t>
  </si>
  <si>
    <t>ซื้ออะไหล่เครื่องบรรจุน้ำ</t>
  </si>
  <si>
    <t>เลขที่ 3300047132</t>
  </si>
  <si>
    <t>ดื่ม พร้อมบริการติดตั้ง</t>
  </si>
  <si>
    <t>วันที่ 7 มกราคม 2564</t>
  </si>
  <si>
    <t>จำนวน 5 รายการ</t>
  </si>
  <si>
    <t>บจก.อัลติเมท พลัส</t>
  </si>
  <si>
    <t>เลขที่ 3300047218</t>
  </si>
  <si>
    <t>และอุปกรณ์ใช้ในโรงงานฯ</t>
  </si>
  <si>
    <t>วันที่ 12 มกราคม 2564</t>
  </si>
  <si>
    <t>บจก. ตรัวซ์บอง</t>
  </si>
  <si>
    <t>เลขที่ 3300047242</t>
  </si>
  <si>
    <t>น้ำดื่มพร้อมงานขนย้าย</t>
  </si>
  <si>
    <t>วันที่ 13 มกราคม 2564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</si>
  <si>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สรุปผลการดำเนินการจัดซื้อจัดจัดจ้างในรอบเดือนพฤษภาคม  2564</t>
  </si>
  <si>
    <t xml:space="preserve">                                                                                                                                       ลงวันที่  5 พฤษภาคม 2564</t>
  </si>
  <si>
    <t>เลขที่ 3300049019</t>
  </si>
  <si>
    <t>ขนาด 600 ml ตราป้าโอ่ง</t>
  </si>
  <si>
    <t>วันที่  25 พฤษภาคม 2564</t>
  </si>
  <si>
    <t>จำนวน 100,000 ชิ้น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</si>
  <si>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สรุปผลการดำเนินการจัดซื้อจัดจัดจ้างในรอบเดือนกรกฎาคม 2564</t>
  </si>
  <si>
    <t>ซื้อวัสดุใช้ในโรงงานฯ</t>
  </si>
  <si>
    <t>บจก. ทอมโก้ ออโต</t>
  </si>
  <si>
    <t>เลขที่ 3300049489</t>
  </si>
  <si>
    <t>เมติก แมชชินเนอร์รี่</t>
  </si>
  <si>
    <t>วันที่ 2 กรกฎาคม 2564</t>
  </si>
  <si>
    <t>ซื้อขวดเปล่า  600 ml</t>
  </si>
  <si>
    <t>บจก. ที.ซี.เค.</t>
  </si>
  <si>
    <t>เลขที่ 3300049530</t>
  </si>
  <si>
    <t>อินเตอร์เนชันแนล</t>
  </si>
  <si>
    <t>วันที่ 6 กรกฎาคม 2564</t>
  </si>
  <si>
    <t>บจก.วิลคอน</t>
  </si>
  <si>
    <t>เลขที่ 3300049573</t>
  </si>
  <si>
    <t>OKI MB 472</t>
  </si>
  <si>
    <t>วันที่ 8 กรกฎาคม 2564</t>
  </si>
  <si>
    <t>จำนวน 4 กล่อง</t>
  </si>
  <si>
    <t>ซื้อน้ำยาเคมีทำความสะอาด</t>
  </si>
  <si>
    <t>เลขที่ 3300049658</t>
  </si>
  <si>
    <t xml:space="preserve">ระบบกรอง  RO  </t>
  </si>
  <si>
    <t>วันที่ 16 กรกฎาคม 2564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</si>
  <si>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สรุปผลการดำเนินการจัดซื้อจัดจัดจ้างในรอบเดือนสิงหาคม 2564</t>
  </si>
  <si>
    <t>ซื้ออะไหล่เครื่องแพ็คขวด</t>
  </si>
  <si>
    <t>เลขที่ 3300050172</t>
  </si>
  <si>
    <t>วันที่ 25 สิงหาคม 2564</t>
  </si>
  <si>
    <t>จ้างซ่อมเครื่องบรรจุน้ำดื่ม</t>
  </si>
  <si>
    <t>บจก. ฟอร์เวิร์ด</t>
  </si>
  <si>
    <t>เลขที่ 3300050177</t>
  </si>
  <si>
    <t>จำนวน 2 งาน</t>
  </si>
  <si>
    <t>แมชชีนเนอรี่</t>
  </si>
  <si>
    <t>บจก.ทีเอ็นที เทค</t>
  </si>
  <si>
    <t>เลขที่ 3300050202</t>
  </si>
  <si>
    <t>จำนวน 9 รายการ</t>
  </si>
  <si>
    <t>วันที่ 26 สิงหาคม 2564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</si>
  <si>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สรุปผลการดำเนินการจัดซื้อจัดจัดจ้างในรอบเดือนตุลาคม 2564</t>
  </si>
  <si>
    <t>บจก. ดามา เซอร์วิส</t>
  </si>
  <si>
    <t>เลขที่ 3300050709</t>
  </si>
  <si>
    <t>ขนาด 350 ml 600 ml</t>
  </si>
  <si>
    <t>กรุ๊ป</t>
  </si>
  <si>
    <t>วันที่ 1 ตุลาคม 2564</t>
  </si>
  <si>
    <t>1500 ml รวม 3 ขนาด</t>
  </si>
  <si>
    <t>ซื้อเครื่องบันทึกเสียง</t>
  </si>
  <si>
    <t>บริษัท ทีเอ็นที เทค</t>
  </si>
  <si>
    <t>เลขที่ 3300051189</t>
  </si>
  <si>
    <t>ดิจิตอล จำนวน 2 เครื่อง</t>
  </si>
  <si>
    <t>วันที่ 19 ตุลาคม 2564</t>
  </si>
  <si>
    <t>บจก. ที.ซี.เค</t>
  </si>
  <si>
    <t>เลขที่ 3300048720</t>
  </si>
  <si>
    <t>600 ml พร้อมฝา</t>
  </si>
  <si>
    <t>วันที่ 27 ตุลาคม 2564</t>
  </si>
  <si>
    <t>ซื้อรถเข็นสแตนเลส 2 คัน</t>
  </si>
  <si>
    <t xml:space="preserve">บจก. สยาม ทรอลี่ </t>
  </si>
  <si>
    <t>เลขที่ 3300048753</t>
  </si>
  <si>
    <t>และรถเข็นสแตนเลส</t>
  </si>
  <si>
    <t>โปรเกรสชั่น</t>
  </si>
  <si>
    <t>วันที่ 28 ตุลาคม 2564</t>
  </si>
  <si>
    <t>ขนาดพิเศษ  1 คัน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</si>
  <si>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สรุปผลการดำเนินการจัดซื้อจัดจัดจ้างในรอบเดือนพฤศจิกายน 2564</t>
  </si>
  <si>
    <t>ซื้อบ่อผสมหมึกเครื่องพิมพ์</t>
  </si>
  <si>
    <t>เลขที่ 3300051460</t>
  </si>
  <si>
    <t>วันที่ผลิตฯ 3 รายการ</t>
  </si>
  <si>
    <t>วันที่ 1 พฤศจิกายน 2564</t>
  </si>
  <si>
    <t>จ้างซ่อมเครื่องทำน้ำหล่อเย็น</t>
  </si>
  <si>
    <t>เลขที่ 3300051504</t>
  </si>
  <si>
    <t>จำนวน 1 งาน</t>
  </si>
  <si>
    <t>วันที่ 2 พฤศจิกายน 2564</t>
  </si>
  <si>
    <t>งานจ้างปรับปรุงพร้อมติดตั้ง</t>
  </si>
  <si>
    <t>บจก. อีเอสไอ</t>
  </si>
  <si>
    <t>เลขที่ 3300051694</t>
  </si>
  <si>
    <t>ตู้ควบคุมฯ จำนวน 1 งาน</t>
  </si>
  <si>
    <t>วันที่ 11 พฤศจิกายน 2564</t>
  </si>
  <si>
    <t>จ้างซ่อมรถโฟล์คลิฟท์</t>
  </si>
  <si>
    <t>บจก. โปรเกรส</t>
  </si>
  <si>
    <t>เลขที่ 3300051856</t>
  </si>
  <si>
    <t>ฟอร์คลิฟท์ เอเซีย</t>
  </si>
  <si>
    <t>ซื้อหมึกสำหรับเครื่องพิมพ์</t>
  </si>
  <si>
    <t>บจก. กนกสินเอ๊กซปอร์ต</t>
  </si>
  <si>
    <t>อิมปอร์ต</t>
  </si>
  <si>
    <t>วันที่ 18 พฤศจิกายน 2564</t>
  </si>
  <si>
    <t>ซื้อขวดเปล่า 350 ml</t>
  </si>
  <si>
    <t>เลขที่ 3300051872</t>
  </si>
  <si>
    <t>พร้อมฝา 317,900 ขวด</t>
  </si>
  <si>
    <t>วันที่ 19 พฤศจิกายน 2564</t>
  </si>
  <si>
    <t>เลขที่ 3300051874</t>
  </si>
  <si>
    <t>พร้อมฝา 280,500 ขวด</t>
  </si>
  <si>
    <t>เลขที่ 3300051898</t>
  </si>
  <si>
    <t>น้ำดื่ม จำนวน 3 รายการ</t>
  </si>
  <si>
    <t>วันที่ 23 พฤศจิกายน 2564</t>
  </si>
  <si>
    <t xml:space="preserve">                                                                                                          สรุปผลการดำเนินการจัดซื้อจัดจ้างในรอบเดือนเมษายน 2565</t>
  </si>
  <si>
    <t>เลขที่ 3300053856</t>
  </si>
  <si>
    <t>ขนาด 600 ml</t>
  </si>
  <si>
    <t xml:space="preserve">อินดัสตรี้ </t>
  </si>
  <si>
    <t>วันที่ 27 เมษายน 2565</t>
  </si>
  <si>
    <t>จำนวน 200,000 ชิ้น</t>
  </si>
  <si>
    <t xml:space="preserve">                                                                                                          สรุปผลการดำเนินการจัดซื้อจัดจ้างในรอบเดือนพฤษภาคม 2565</t>
  </si>
  <si>
    <t>จ้างให้บริการดูดตะกอน</t>
  </si>
  <si>
    <t>บจก. ไฮโดรแคท</t>
  </si>
  <si>
    <t>เลขที่ 3300054099</t>
  </si>
  <si>
    <t>ถังเก็บน้ำภายในกองการ</t>
  </si>
  <si>
    <t>วันที่ 19 พฤษภาคม 2565</t>
  </si>
  <si>
    <t>ประปาเทศบาลนครภูเก็ต</t>
  </si>
  <si>
    <t>จ้างพิมพ์ซองหน้าต่าง</t>
  </si>
  <si>
    <t>บจก.เอส.อาร์.ซี.</t>
  </si>
  <si>
    <t>เลขที่ 3300054115</t>
  </si>
  <si>
    <t>เอ็นเวลอพ</t>
  </si>
  <si>
    <t>หจก. คศา</t>
  </si>
  <si>
    <t>เลขที่ 3300054151</t>
  </si>
  <si>
    <t>จำนวน 4 ตัน</t>
  </si>
  <si>
    <t>วันที่ 23 พฤษภาคม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</si>
</sst>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\ ;\-#,##0.00\ ;&quot; -&quot;#\ ;@\ "/>
  </numFmts>
  <fonts count="57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10"/>
      <name val="TH SarabunPSK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4"/>
      <color indexed="10"/>
      <name val="TH SarabunPSK"/>
      <family val="2"/>
    </font>
    <font>
      <b/>
      <i/>
      <sz val="16"/>
      <name val="TH SarabunPSK"/>
      <family val="2"/>
    </font>
    <font>
      <sz val="10"/>
      <name val="Arial"/>
      <family val="2"/>
      <charset val="222"/>
    </font>
    <font>
      <b/>
      <sz val="10"/>
      <name val="Arial"/>
      <family val="2"/>
    </font>
    <font>
      <sz val="10"/>
      <color indexed="10"/>
      <name val="Arial"/>
      <family val="2"/>
      <charset val="222"/>
    </font>
    <font>
      <b/>
      <sz val="10"/>
      <name val="TH SarabunPSK"/>
      <family val="2"/>
    </font>
    <font>
      <b/>
      <sz val="10"/>
      <name val="TH SarabunPSK"/>
      <family val="2"/>
      <charset val="222"/>
    </font>
    <font>
      <b/>
      <sz val="10"/>
      <color indexed="10"/>
      <name val="Arial"/>
      <family val="2"/>
    </font>
    <font>
      <sz val="10"/>
      <name val="TH SarabunPSK"/>
      <family val="2"/>
    </font>
    <font>
      <sz val="10"/>
      <name val="TH SarabunPSK"/>
      <family val="2"/>
      <charset val="222"/>
    </font>
    <font>
      <b/>
      <sz val="10"/>
      <name val="Arial"/>
      <family val="2"/>
      <charset val="222"/>
    </font>
    <font>
      <b/>
      <sz val="10"/>
      <color indexed="8"/>
      <name val="TH SarabunPSK"/>
      <family val="2"/>
      <charset val="222"/>
    </font>
    <font>
      <sz val="10"/>
      <color indexed="8"/>
      <name val="TH SarabunPSK"/>
      <family val="2"/>
      <charset val="222"/>
    </font>
    <font>
      <sz val="14"/>
      <color indexed="8"/>
      <name val="TH SarabunPSK"/>
      <family val="2"/>
    </font>
    <font>
      <sz val="15"/>
      <name val="TH SarabunPSK"/>
      <family val="2"/>
    </font>
    <font>
      <sz val="15"/>
      <color indexed="10"/>
      <name val="TH SarabunPSK"/>
      <family val="2"/>
    </font>
    <font>
      <sz val="16"/>
      <color indexed="8"/>
      <name val="TH SarabunPSK"/>
      <family val="2"/>
    </font>
    <font>
      <sz val="10"/>
      <color indexed="8"/>
      <name val="Arial"/>
      <family val="2"/>
      <charset val="222"/>
    </font>
    <font>
      <sz val="12"/>
      <name val="TH SarabunPSK"/>
      <family val="2"/>
    </font>
    <font>
      <sz val="12"/>
      <color indexed="10"/>
      <name val="Arial"/>
      <family val="2"/>
    </font>
    <font>
      <sz val="12"/>
      <name val="TH SarabunPSK"/>
      <family val="2"/>
      <charset val="222"/>
    </font>
    <font>
      <sz val="14"/>
      <color indexed="10"/>
      <name val="Arial"/>
      <family val="2"/>
    </font>
    <font>
      <sz val="12"/>
      <name val="TH SarabunPSK"/>
      <charset val="222"/>
    </font>
    <font>
      <sz val="11"/>
      <color indexed="8"/>
      <name val="Tahoma"/>
      <family val="2"/>
      <charset val="222"/>
    </font>
    <font>
      <sz val="14"/>
      <name val="Angsana New"/>
      <family val="1"/>
    </font>
    <font>
      <sz val="14"/>
      <color indexed="10"/>
      <name val="Angsana New"/>
      <family val="1"/>
    </font>
    <font>
      <b/>
      <sz val="14"/>
      <color indexed="10"/>
      <name val="Angsana New"/>
      <family val="1"/>
    </font>
    <font>
      <sz val="14"/>
      <color indexed="8"/>
      <name val="Angsana New"/>
      <family val="1"/>
    </font>
    <font>
      <sz val="10"/>
      <name val="Angsana New"/>
      <family val="1"/>
    </font>
    <font>
      <sz val="10"/>
      <color indexed="10"/>
      <name val="Angsana New"/>
      <family val="1"/>
    </font>
    <font>
      <sz val="12"/>
      <name val="Angsana New"/>
      <family val="1"/>
    </font>
    <font>
      <sz val="13"/>
      <name val="Angsana New"/>
      <family val="1"/>
    </font>
    <font>
      <sz val="13"/>
      <color indexed="10"/>
      <name val="Angsana New"/>
      <family val="1"/>
    </font>
    <font>
      <sz val="10"/>
      <name val="Symbol"/>
      <family val="1"/>
      <charset val="2"/>
    </font>
    <font>
      <sz val="11"/>
      <color theme="0"/>
      <name val="Tahoma"/>
      <family val="2"/>
      <charset val="222"/>
      <scheme val="minor"/>
    </font>
    <font>
      <b/>
      <sz val="13"/>
      <name val="TH SarabunPSK"/>
      <family val="2"/>
    </font>
    <font>
      <b/>
      <sz val="13"/>
      <color indexed="10"/>
      <name val="TH SarabunPSK"/>
      <family val="2"/>
    </font>
    <font>
      <b/>
      <sz val="13"/>
      <color indexed="36"/>
      <name val="TH SarabunPSK"/>
      <family val="2"/>
    </font>
    <font>
      <b/>
      <sz val="12"/>
      <name val="TH SarabunPSK"/>
      <family val="2"/>
    </font>
    <font>
      <b/>
      <sz val="12"/>
      <color rgb="FF0000FF"/>
      <name val="TH SarabunPSK"/>
      <family val="2"/>
    </font>
    <font>
      <b/>
      <sz val="13"/>
      <color theme="0"/>
      <name val="TH SarabunPSK"/>
      <family val="2"/>
    </font>
    <font>
      <sz val="13"/>
      <color theme="1"/>
      <name val="TH SarabunPSK"/>
      <family val="2"/>
    </font>
    <font>
      <sz val="13"/>
      <color rgb="FF0000FF"/>
      <name val="TH SarabunPSK"/>
      <family val="2"/>
    </font>
    <font>
      <sz val="12"/>
      <color theme="1"/>
      <name val="TH SarabunPSK"/>
      <family val="2"/>
    </font>
    <font>
      <sz val="13"/>
      <name val="TH SarabunPSK"/>
      <family val="2"/>
    </font>
    <font>
      <sz val="13"/>
      <color theme="0"/>
      <name val="TH SarabunPSK"/>
      <family val="2"/>
    </font>
    <font>
      <sz val="14"/>
      <name val="Cordia New"/>
      <family val="2"/>
      <charset val="222"/>
    </font>
    <font>
      <sz val="10"/>
      <name val="Tahoma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5">
    <xf numFmtId="0" fontId="0" fillId="0" borderId="0"/>
    <xf numFmtId="0" fontId="32" fillId="0" borderId="0"/>
    <xf numFmtId="43" fontId="2" fillId="0" borderId="0" applyFill="0" applyBorder="0" applyAlignment="0" applyProtection="0"/>
    <xf numFmtId="0" fontId="32" fillId="0" borderId="0"/>
    <xf numFmtId="43" fontId="2" fillId="0" borderId="0" applyFill="0" applyBorder="0" applyAlignment="0" applyProtection="0"/>
    <xf numFmtId="0" fontId="1" fillId="0" borderId="0"/>
    <xf numFmtId="0" fontId="11" fillId="0" borderId="0"/>
    <xf numFmtId="43" fontId="32" fillId="0" borderId="0" applyFont="0" applyFill="0" applyBorder="0" applyAlignment="0" applyProtection="0"/>
    <xf numFmtId="187" fontId="55" fillId="0" borderId="0"/>
    <xf numFmtId="187" fontId="11" fillId="0" borderId="0"/>
    <xf numFmtId="187" fontId="56" fillId="0" borderId="0"/>
    <xf numFmtId="0" fontId="56" fillId="0" borderId="0"/>
    <xf numFmtId="0" fontId="56" fillId="0" borderId="0"/>
    <xf numFmtId="0" fontId="55" fillId="0" borderId="0"/>
    <xf numFmtId="0" fontId="55" fillId="0" borderId="0"/>
  </cellStyleXfs>
  <cellXfs count="61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2" xfId="0" applyFont="1" applyBorder="1" applyAlignment="1">
      <alignment horizontal="right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2" xfId="0" quotePrefix="1" applyFont="1" applyBorder="1" applyAlignment="1">
      <alignment horizontal="center"/>
    </xf>
    <xf numFmtId="3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2" xfId="0" applyFont="1" applyBorder="1" applyAlignment="1">
      <alignment horizontal="center"/>
    </xf>
    <xf numFmtId="0" fontId="4" fillId="0" borderId="7" xfId="0" applyFont="1" applyBorder="1"/>
    <xf numFmtId="0" fontId="5" fillId="0" borderId="8" xfId="0" applyFont="1" applyBorder="1"/>
    <xf numFmtId="0" fontId="4" fillId="0" borderId="9" xfId="0" applyFont="1" applyBorder="1"/>
    <xf numFmtId="0" fontId="4" fillId="0" borderId="8" xfId="0" applyFont="1" applyBorder="1"/>
    <xf numFmtId="0" fontId="4" fillId="0" borderId="2" xfId="0" quotePrefix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7" xfId="0" applyFont="1" applyBorder="1"/>
    <xf numFmtId="0" fontId="6" fillId="0" borderId="2" xfId="0" applyFont="1" applyBorder="1"/>
    <xf numFmtId="0" fontId="6" fillId="0" borderId="2" xfId="0" quotePrefix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3" fillId="0" borderId="0" xfId="0" applyFont="1" applyAlignment="1"/>
    <xf numFmtId="14" fontId="3" fillId="0" borderId="0" xfId="0" applyNumberFormat="1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/>
    <xf numFmtId="3" fontId="3" fillId="0" borderId="2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/>
    <xf numFmtId="0" fontId="7" fillId="0" borderId="2" xfId="0" applyFont="1" applyBorder="1" applyAlignme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2" xfId="0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2" xfId="0" quotePrefix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7" xfId="0" applyFont="1" applyBorder="1"/>
    <xf numFmtId="4" fontId="7" fillId="0" borderId="2" xfId="0" applyNumberFormat="1" applyFont="1" applyBorder="1" applyAlignment="1">
      <alignment horizontal="center"/>
    </xf>
    <xf numFmtId="0" fontId="8" fillId="0" borderId="2" xfId="0" applyFont="1" applyBorder="1" applyAlignment="1"/>
    <xf numFmtId="0" fontId="8" fillId="0" borderId="2" xfId="0" quotePrefix="1" applyFont="1" applyBorder="1" applyAlignment="1">
      <alignment horizontal="center"/>
    </xf>
    <xf numFmtId="3" fontId="8" fillId="0" borderId="2" xfId="0" applyNumberFormat="1" applyFont="1" applyBorder="1" applyAlignment="1"/>
    <xf numFmtId="3" fontId="8" fillId="0" borderId="2" xfId="0" applyNumberFormat="1" applyFont="1" applyBorder="1"/>
    <xf numFmtId="0" fontId="8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3" fontId="7" fillId="0" borderId="2" xfId="0" applyNumberFormat="1" applyFont="1" applyBorder="1" applyAlignment="1"/>
    <xf numFmtId="0" fontId="7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/>
    <xf numFmtId="3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9" fillId="0" borderId="7" xfId="0" applyFont="1" applyBorder="1"/>
    <xf numFmtId="0" fontId="9" fillId="0" borderId="2" xfId="0" applyFont="1" applyBorder="1"/>
    <xf numFmtId="0" fontId="9" fillId="0" borderId="2" xfId="0" applyFont="1" applyBorder="1" applyAlignment="1"/>
    <xf numFmtId="3" fontId="9" fillId="0" borderId="2" xfId="0" applyNumberFormat="1" applyFont="1" applyBorder="1" applyAlignment="1"/>
    <xf numFmtId="3" fontId="9" fillId="0" borderId="2" xfId="0" applyNumberFormat="1" applyFont="1" applyBorder="1"/>
    <xf numFmtId="0" fontId="9" fillId="0" borderId="2" xfId="0" applyFont="1" applyBorder="1" applyAlignment="1">
      <alignment horizontal="left"/>
    </xf>
    <xf numFmtId="0" fontId="9" fillId="0" borderId="5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Border="1"/>
    <xf numFmtId="0" fontId="6" fillId="0" borderId="2" xfId="0" applyFont="1" applyBorder="1" applyAlignment="1"/>
    <xf numFmtId="49" fontId="4" fillId="0" borderId="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4" xfId="0" applyFont="1" applyBorder="1" applyAlignment="1">
      <alignment horizontal="center"/>
    </xf>
    <xf numFmtId="0" fontId="4" fillId="0" borderId="17" xfId="0" applyFont="1" applyBorder="1"/>
    <xf numFmtId="0" fontId="4" fillId="0" borderId="13" xfId="0" applyFont="1" applyBorder="1"/>
    <xf numFmtId="0" fontId="4" fillId="0" borderId="18" xfId="0" applyFont="1" applyBorder="1"/>
    <xf numFmtId="0" fontId="6" fillId="0" borderId="13" xfId="0" applyFont="1" applyBorder="1"/>
    <xf numFmtId="0" fontId="6" fillId="0" borderId="11" xfId="0" applyFont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0" fontId="6" fillId="0" borderId="18" xfId="0" applyFont="1" applyBorder="1"/>
    <xf numFmtId="3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6" fillId="0" borderId="12" xfId="0" applyFont="1" applyBorder="1"/>
    <xf numFmtId="0" fontId="6" fillId="0" borderId="11" xfId="0" applyFont="1" applyBorder="1"/>
    <xf numFmtId="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10" fillId="0" borderId="2" xfId="0" applyFont="1" applyBorder="1"/>
    <xf numFmtId="0" fontId="5" fillId="0" borderId="2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/>
    <xf numFmtId="0" fontId="6" fillId="0" borderId="2" xfId="0" applyFont="1" applyBorder="1" applyAlignment="1">
      <alignment horizontal="left"/>
    </xf>
    <xf numFmtId="3" fontId="4" fillId="0" borderId="2" xfId="0" applyNumberFormat="1" applyFont="1" applyBorder="1" applyAlignment="1"/>
    <xf numFmtId="0" fontId="4" fillId="0" borderId="11" xfId="0" applyFont="1" applyBorder="1" applyAlignment="1"/>
    <xf numFmtId="0" fontId="4" fillId="0" borderId="11" xfId="0" applyFont="1" applyBorder="1" applyAlignment="1">
      <alignment horizontal="center" vertical="top"/>
    </xf>
    <xf numFmtId="3" fontId="4" fillId="0" borderId="11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2" xfId="0" applyFont="1" applyBorder="1"/>
    <xf numFmtId="0" fontId="7" fillId="0" borderId="13" xfId="0" applyFont="1" applyBorder="1" applyAlignment="1">
      <alignment horizontal="center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4" xfId="0" applyFont="1" applyBorder="1" applyAlignment="1">
      <alignment horizontal="center"/>
    </xf>
    <xf numFmtId="0" fontId="7" fillId="0" borderId="17" xfId="0" applyFont="1" applyBorder="1"/>
    <xf numFmtId="0" fontId="11" fillId="0" borderId="14" xfId="0" applyFont="1" applyBorder="1" applyAlignment="1">
      <alignment horizontal="center"/>
    </xf>
    <xf numFmtId="0" fontId="7" fillId="0" borderId="13" xfId="0" applyFont="1" applyBorder="1"/>
    <xf numFmtId="0" fontId="12" fillId="0" borderId="12" xfId="0" applyFont="1" applyBorder="1"/>
    <xf numFmtId="0" fontId="12" fillId="0" borderId="18" xfId="0" applyFont="1" applyBorder="1"/>
    <xf numFmtId="0" fontId="7" fillId="0" borderId="18" xfId="0" applyFont="1" applyBorder="1"/>
    <xf numFmtId="0" fontId="8" fillId="0" borderId="13" xfId="0" applyFont="1" applyBorder="1"/>
    <xf numFmtId="0" fontId="13" fillId="0" borderId="11" xfId="0" applyFont="1" applyBorder="1" applyAlignment="1">
      <alignment horizontal="center"/>
    </xf>
    <xf numFmtId="0" fontId="14" fillId="0" borderId="12" xfId="0" applyFont="1" applyFill="1" applyBorder="1" applyAlignment="1">
      <alignment horizontal="left"/>
    </xf>
    <xf numFmtId="0" fontId="16" fillId="0" borderId="18" xfId="0" applyFont="1" applyBorder="1"/>
    <xf numFmtId="3" fontId="11" fillId="0" borderId="11" xfId="0" applyNumberFormat="1" applyFont="1" applyBorder="1" applyAlignment="1">
      <alignment horizontal="center"/>
    </xf>
    <xf numFmtId="0" fontId="17" fillId="0" borderId="12" xfId="0" applyFont="1" applyFill="1" applyBorder="1" applyAlignment="1">
      <alignment horizontal="left"/>
    </xf>
    <xf numFmtId="0" fontId="8" fillId="0" borderId="18" xfId="0" applyFont="1" applyBorder="1"/>
    <xf numFmtId="0" fontId="7" fillId="0" borderId="11" xfId="0" applyFont="1" applyBorder="1" applyAlignment="1">
      <alignment horizontal="left"/>
    </xf>
    <xf numFmtId="0" fontId="8" fillId="0" borderId="12" xfId="0" applyFont="1" applyBorder="1"/>
    <xf numFmtId="0" fontId="16" fillId="0" borderId="12" xfId="0" applyFont="1" applyBorder="1"/>
    <xf numFmtId="0" fontId="8" fillId="0" borderId="11" xfId="0" applyFont="1" applyBorder="1"/>
    <xf numFmtId="0" fontId="11" fillId="0" borderId="11" xfId="0" applyFont="1" applyBorder="1" applyAlignment="1">
      <alignment horizontal="center"/>
    </xf>
    <xf numFmtId="0" fontId="19" fillId="0" borderId="12" xfId="0" applyFont="1" applyBorder="1"/>
    <xf numFmtId="0" fontId="11" fillId="0" borderId="12" xfId="0" applyFont="1" applyBorder="1"/>
    <xf numFmtId="0" fontId="20" fillId="0" borderId="12" xfId="0" applyFont="1" applyBorder="1"/>
    <xf numFmtId="0" fontId="21" fillId="0" borderId="12" xfId="0" applyFont="1" applyBorder="1"/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4" xfId="0" applyFont="1" applyBorder="1" applyAlignment="1">
      <alignment horizontal="center"/>
    </xf>
    <xf numFmtId="0" fontId="3" fillId="0" borderId="17" xfId="0" applyFont="1" applyBorder="1"/>
    <xf numFmtId="0" fontId="3" fillId="0" borderId="13" xfId="0" applyFont="1" applyBorder="1"/>
    <xf numFmtId="0" fontId="3" fillId="0" borderId="18" xfId="0" applyFont="1" applyBorder="1"/>
    <xf numFmtId="0" fontId="9" fillId="0" borderId="13" xfId="0" applyFont="1" applyBorder="1"/>
    <xf numFmtId="0" fontId="9" fillId="0" borderId="11" xfId="0" applyFont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9" fillId="0" borderId="18" xfId="0" applyFont="1" applyBorder="1"/>
    <xf numFmtId="3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9" fillId="0" borderId="12" xfId="0" applyFont="1" applyBorder="1"/>
    <xf numFmtId="0" fontId="9" fillId="0" borderId="11" xfId="0" applyFont="1" applyBorder="1"/>
    <xf numFmtId="0" fontId="22" fillId="0" borderId="12" xfId="0" applyFont="1" applyBorder="1"/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Alignment="1"/>
    <xf numFmtId="0" fontId="25" fillId="0" borderId="12" xfId="0" applyFont="1" applyBorder="1"/>
    <xf numFmtId="3" fontId="11" fillId="0" borderId="11" xfId="0" applyNumberFormat="1" applyFont="1" applyBorder="1" applyAlignment="1">
      <alignment horizontal="right"/>
    </xf>
    <xf numFmtId="4" fontId="11" fillId="0" borderId="11" xfId="0" applyNumberFormat="1" applyFont="1" applyBorder="1" applyAlignment="1">
      <alignment horizontal="right"/>
    </xf>
    <xf numFmtId="0" fontId="18" fillId="0" borderId="12" xfId="0" applyFont="1" applyFill="1" applyBorder="1" applyAlignment="1">
      <alignment horizontal="left"/>
    </xf>
    <xf numFmtId="0" fontId="13" fillId="0" borderId="11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11" fillId="0" borderId="12" xfId="0" applyFont="1" applyBorder="1" applyAlignment="1">
      <alignment horizontal="left"/>
    </xf>
    <xf numFmtId="4" fontId="26" fillId="0" borderId="11" xfId="0" applyNumberFormat="1" applyFont="1" applyBorder="1" applyAlignment="1">
      <alignment horizontal="right"/>
    </xf>
    <xf numFmtId="0" fontId="8" fillId="0" borderId="0" xfId="0" applyNumberFormat="1" applyFont="1" applyAlignment="1"/>
    <xf numFmtId="0" fontId="7" fillId="0" borderId="19" xfId="0" applyFont="1" applyBorder="1"/>
    <xf numFmtId="0" fontId="7" fillId="0" borderId="1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27" fillId="0" borderId="12" xfId="0" applyFont="1" applyFill="1" applyBorder="1" applyAlignment="1">
      <alignment horizontal="left"/>
    </xf>
    <xf numFmtId="0" fontId="28" fillId="0" borderId="18" xfId="0" applyFont="1" applyBorder="1"/>
    <xf numFmtId="0" fontId="29" fillId="0" borderId="12" xfId="0" applyFont="1" applyFill="1" applyBorder="1" applyAlignment="1">
      <alignment horizontal="left"/>
    </xf>
    <xf numFmtId="3" fontId="26" fillId="0" borderId="11" xfId="0" applyNumberFormat="1" applyFont="1" applyBorder="1" applyAlignment="1">
      <alignment horizontal="center"/>
    </xf>
    <xf numFmtId="3" fontId="26" fillId="0" borderId="11" xfId="0" applyNumberFormat="1" applyFont="1" applyBorder="1"/>
    <xf numFmtId="0" fontId="30" fillId="0" borderId="18" xfId="0" applyFont="1" applyBorder="1"/>
    <xf numFmtId="0" fontId="4" fillId="0" borderId="19" xfId="0" applyFont="1" applyBorder="1"/>
    <xf numFmtId="0" fontId="4" fillId="0" borderId="1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3" fontId="25" fillId="0" borderId="11" xfId="0" applyNumberFormat="1" applyFont="1" applyBorder="1" applyAlignment="1">
      <alignment horizontal="center"/>
    </xf>
    <xf numFmtId="3" fontId="25" fillId="0" borderId="11" xfId="0" applyNumberFormat="1" applyFont="1" applyBorder="1"/>
    <xf numFmtId="0" fontId="6" fillId="0" borderId="0" xfId="0" applyNumberFormat="1" applyFont="1" applyAlignment="1"/>
    <xf numFmtId="0" fontId="31" fillId="0" borderId="12" xfId="0" applyFont="1" applyFill="1" applyBorder="1" applyAlignment="1">
      <alignment horizontal="left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vertical="center"/>
    </xf>
    <xf numFmtId="0" fontId="7" fillId="0" borderId="0" xfId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Alignment="1"/>
    <xf numFmtId="0" fontId="7" fillId="0" borderId="19" xfId="1" applyFont="1" applyBorder="1"/>
    <xf numFmtId="0" fontId="7" fillId="0" borderId="19" xfId="1" applyFont="1" applyBorder="1" applyAlignment="1">
      <alignment horizontal="center"/>
    </xf>
    <xf numFmtId="0" fontId="7" fillId="0" borderId="21" xfId="1" applyFont="1" applyBorder="1" applyAlignment="1">
      <alignment horizontal="center"/>
    </xf>
    <xf numFmtId="0" fontId="7" fillId="0" borderId="14" xfId="1" applyFont="1" applyBorder="1"/>
    <xf numFmtId="0" fontId="7" fillId="0" borderId="15" xfId="1" applyFont="1" applyBorder="1"/>
    <xf numFmtId="0" fontId="7" fillId="0" borderId="16" xfId="1" applyFont="1" applyBorder="1"/>
    <xf numFmtId="0" fontId="7" fillId="0" borderId="14" xfId="1" applyFont="1" applyBorder="1" applyAlignment="1">
      <alignment horizontal="center"/>
    </xf>
    <xf numFmtId="0" fontId="7" fillId="0" borderId="17" xfId="1" applyFont="1" applyBorder="1"/>
    <xf numFmtId="0" fontId="11" fillId="0" borderId="14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2" xfId="1" applyFont="1" applyBorder="1"/>
    <xf numFmtId="0" fontId="7" fillId="0" borderId="13" xfId="1" applyFont="1" applyBorder="1"/>
    <xf numFmtId="0" fontId="7" fillId="0" borderId="11" xfId="1" applyFont="1" applyBorder="1"/>
    <xf numFmtId="0" fontId="7" fillId="0" borderId="18" xfId="1" applyFont="1" applyBorder="1"/>
    <xf numFmtId="0" fontId="8" fillId="0" borderId="13" xfId="1" applyFont="1" applyBorder="1"/>
    <xf numFmtId="0" fontId="11" fillId="0" borderId="11" xfId="1" applyFont="1" applyBorder="1" applyAlignment="1">
      <alignment horizontal="center"/>
    </xf>
    <xf numFmtId="0" fontId="17" fillId="0" borderId="12" xfId="1" applyFont="1" applyFill="1" applyBorder="1" applyAlignment="1">
      <alignment horizontal="left"/>
    </xf>
    <xf numFmtId="0" fontId="8" fillId="0" borderId="18" xfId="1" applyFont="1" applyBorder="1"/>
    <xf numFmtId="3" fontId="11" fillId="0" borderId="11" xfId="1" applyNumberFormat="1" applyFont="1" applyBorder="1" applyAlignment="1">
      <alignment horizontal="center"/>
    </xf>
    <xf numFmtId="0" fontId="7" fillId="0" borderId="11" xfId="1" applyFont="1" applyBorder="1" applyAlignment="1">
      <alignment horizontal="left"/>
    </xf>
    <xf numFmtId="0" fontId="11" fillId="0" borderId="12" xfId="1" applyFont="1" applyBorder="1"/>
    <xf numFmtId="0" fontId="13" fillId="0" borderId="11" xfId="1" applyFont="1" applyBorder="1" applyAlignment="1">
      <alignment horizontal="center"/>
    </xf>
    <xf numFmtId="0" fontId="8" fillId="0" borderId="0" xfId="1" applyFont="1"/>
    <xf numFmtId="0" fontId="11" fillId="0" borderId="12" xfId="1" applyFont="1" applyBorder="1" applyAlignment="1">
      <alignment horizontal="left"/>
    </xf>
    <xf numFmtId="0" fontId="18" fillId="0" borderId="12" xfId="1" applyFont="1" applyFill="1" applyBorder="1" applyAlignment="1">
      <alignment horizontal="left"/>
    </xf>
    <xf numFmtId="3" fontId="26" fillId="0" borderId="11" xfId="1" applyNumberFormat="1" applyFont="1" applyBorder="1" applyAlignment="1">
      <alignment horizontal="center"/>
    </xf>
    <xf numFmtId="0" fontId="21" fillId="0" borderId="12" xfId="1" applyFont="1" applyBorder="1"/>
    <xf numFmtId="3" fontId="26" fillId="0" borderId="11" xfId="1" applyNumberFormat="1" applyFont="1" applyBorder="1"/>
    <xf numFmtId="0" fontId="8" fillId="0" borderId="0" xfId="1" applyNumberFormat="1" applyFont="1" applyAlignment="1"/>
    <xf numFmtId="0" fontId="8" fillId="0" borderId="0" xfId="1" applyFont="1" applyAlignment="1"/>
    <xf numFmtId="0" fontId="3" fillId="0" borderId="11" xfId="0" applyFont="1" applyBorder="1" applyAlignment="1">
      <alignment horizontal="left" vertical="center"/>
    </xf>
    <xf numFmtId="4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4" fontId="22" fillId="0" borderId="11" xfId="0" applyNumberFormat="1" applyFont="1" applyBorder="1" applyAlignment="1">
      <alignment horizontal="center"/>
    </xf>
    <xf numFmtId="4" fontId="22" fillId="0" borderId="11" xfId="0" applyNumberFormat="1" applyFont="1" applyBorder="1"/>
    <xf numFmtId="0" fontId="3" fillId="0" borderId="0" xfId="0" applyFont="1" applyAlignment="1">
      <alignment horizontal="center"/>
    </xf>
    <xf numFmtId="0" fontId="33" fillId="0" borderId="0" xfId="1" applyFont="1" applyAlignment="1">
      <alignment horizontal="left"/>
    </xf>
    <xf numFmtId="0" fontId="33" fillId="0" borderId="0" xfId="1" applyFont="1"/>
    <xf numFmtId="0" fontId="33" fillId="0" borderId="0" xfId="1" applyFont="1" applyAlignment="1">
      <alignment horizontal="center"/>
    </xf>
    <xf numFmtId="0" fontId="33" fillId="0" borderId="0" xfId="1" applyFont="1" applyAlignment="1"/>
    <xf numFmtId="0" fontId="33" fillId="0" borderId="19" xfId="1" applyFont="1" applyBorder="1"/>
    <xf numFmtId="0" fontId="33" fillId="0" borderId="19" xfId="1" applyFont="1" applyBorder="1" applyAlignment="1">
      <alignment horizontal="center"/>
    </xf>
    <xf numFmtId="0" fontId="33" fillId="0" borderId="14" xfId="1" applyFont="1" applyBorder="1"/>
    <xf numFmtId="0" fontId="33" fillId="0" borderId="15" xfId="1" applyFont="1" applyBorder="1"/>
    <xf numFmtId="0" fontId="33" fillId="0" borderId="16" xfId="1" applyFont="1" applyBorder="1"/>
    <xf numFmtId="0" fontId="33" fillId="0" borderId="14" xfId="1" applyFont="1" applyBorder="1" applyAlignment="1">
      <alignment horizontal="center"/>
    </xf>
    <xf numFmtId="0" fontId="33" fillId="0" borderId="19" xfId="1" applyNumberFormat="1" applyFont="1" applyBorder="1" applyAlignment="1">
      <alignment horizontal="center"/>
    </xf>
    <xf numFmtId="0" fontId="33" fillId="0" borderId="19" xfId="1" applyNumberFormat="1" applyFont="1" applyBorder="1" applyAlignment="1"/>
    <xf numFmtId="0" fontId="34" fillId="0" borderId="19" xfId="1" applyNumberFormat="1" applyFont="1" applyBorder="1" applyAlignment="1"/>
    <xf numFmtId="4" fontId="33" fillId="0" borderId="19" xfId="2" applyNumberFormat="1" applyFont="1" applyBorder="1" applyAlignment="1"/>
    <xf numFmtId="0" fontId="33" fillId="0" borderId="19" xfId="1" applyNumberFormat="1" applyFont="1" applyFill="1" applyBorder="1" applyAlignment="1">
      <alignment horizontal="left"/>
    </xf>
    <xf numFmtId="0" fontId="33" fillId="0" borderId="19" xfId="1" applyNumberFormat="1" applyFont="1" applyBorder="1" applyAlignment="1">
      <alignment horizontal="left"/>
    </xf>
    <xf numFmtId="0" fontId="33" fillId="0" borderId="0" xfId="1" applyNumberFormat="1" applyFont="1" applyAlignment="1"/>
    <xf numFmtId="0" fontId="33" fillId="0" borderId="22" xfId="1" applyNumberFormat="1" applyFont="1" applyBorder="1" applyAlignment="1">
      <alignment horizontal="center"/>
    </xf>
    <xf numFmtId="0" fontId="33" fillId="0" borderId="22" xfId="1" applyNumberFormat="1" applyFont="1" applyBorder="1" applyAlignment="1"/>
    <xf numFmtId="0" fontId="34" fillId="0" borderId="22" xfId="1" applyNumberFormat="1" applyFont="1" applyBorder="1" applyAlignment="1"/>
    <xf numFmtId="0" fontId="34" fillId="0" borderId="22" xfId="1" applyNumberFormat="1" applyFont="1" applyBorder="1" applyAlignment="1">
      <alignment horizontal="center"/>
    </xf>
    <xf numFmtId="0" fontId="33" fillId="0" borderId="23" xfId="1" applyNumberFormat="1" applyFont="1" applyFill="1" applyBorder="1" applyAlignment="1">
      <alignment horizontal="left"/>
    </xf>
    <xf numFmtId="0" fontId="34" fillId="0" borderId="24" xfId="1" applyNumberFormat="1" applyFont="1" applyBorder="1" applyAlignment="1"/>
    <xf numFmtId="0" fontId="33" fillId="0" borderId="14" xfId="1" applyNumberFormat="1" applyFont="1" applyBorder="1" applyAlignment="1">
      <alignment horizontal="center"/>
    </xf>
    <xf numFmtId="0" fontId="33" fillId="0" borderId="14" xfId="1" applyNumberFormat="1" applyFont="1" applyBorder="1" applyAlignment="1"/>
    <xf numFmtId="0" fontId="34" fillId="0" borderId="14" xfId="1" applyNumberFormat="1" applyFont="1" applyBorder="1" applyAlignment="1"/>
    <xf numFmtId="0" fontId="34" fillId="0" borderId="14" xfId="1" applyNumberFormat="1" applyFont="1" applyBorder="1" applyAlignment="1">
      <alignment horizontal="center"/>
    </xf>
    <xf numFmtId="0" fontId="33" fillId="0" borderId="15" xfId="1" applyNumberFormat="1" applyFont="1" applyFill="1" applyBorder="1" applyAlignment="1">
      <alignment horizontal="left"/>
    </xf>
    <xf numFmtId="0" fontId="34" fillId="0" borderId="16" xfId="1" applyNumberFormat="1" applyFont="1" applyBorder="1" applyAlignment="1"/>
    <xf numFmtId="0" fontId="33" fillId="0" borderId="14" xfId="1" applyNumberFormat="1" applyFont="1" applyBorder="1" applyAlignment="1">
      <alignment horizontal="left"/>
    </xf>
    <xf numFmtId="0" fontId="33" fillId="0" borderId="20" xfId="1" applyFont="1" applyBorder="1"/>
    <xf numFmtId="0" fontId="34" fillId="0" borderId="21" xfId="1" applyFont="1" applyBorder="1"/>
    <xf numFmtId="4" fontId="33" fillId="0" borderId="21" xfId="1" applyNumberFormat="1" applyFont="1" applyBorder="1"/>
    <xf numFmtId="0" fontId="33" fillId="0" borderId="20" xfId="1" applyFont="1" applyFill="1" applyBorder="1" applyAlignment="1">
      <alignment horizontal="left"/>
    </xf>
    <xf numFmtId="0" fontId="35" fillId="0" borderId="21" xfId="1" applyFont="1" applyBorder="1"/>
    <xf numFmtId="0" fontId="33" fillId="0" borderId="19" xfId="1" applyFont="1" applyBorder="1" applyAlignment="1">
      <alignment horizontal="left" vertical="center"/>
    </xf>
    <xf numFmtId="0" fontId="34" fillId="0" borderId="0" xfId="1" applyFont="1"/>
    <xf numFmtId="0" fontId="34" fillId="0" borderId="14" xfId="1" applyFont="1" applyBorder="1"/>
    <xf numFmtId="0" fontId="34" fillId="0" borderId="16" xfId="1" applyFont="1" applyBorder="1"/>
    <xf numFmtId="0" fontId="34" fillId="0" borderId="14" xfId="1" applyFont="1" applyBorder="1" applyAlignment="1">
      <alignment horizontal="center"/>
    </xf>
    <xf numFmtId="0" fontId="33" fillId="0" borderId="15" xfId="1" applyFont="1" applyFill="1" applyBorder="1" applyAlignment="1">
      <alignment horizontal="left"/>
    </xf>
    <xf numFmtId="0" fontId="34" fillId="0" borderId="17" xfId="1" applyFont="1" applyBorder="1"/>
    <xf numFmtId="0" fontId="33" fillId="0" borderId="14" xfId="1" applyFont="1" applyBorder="1" applyAlignment="1">
      <alignment vertical="center"/>
    </xf>
    <xf numFmtId="0" fontId="33" fillId="0" borderId="21" xfId="1" applyFont="1" applyBorder="1"/>
    <xf numFmtId="0" fontId="33" fillId="0" borderId="22" xfId="1" applyFont="1" applyBorder="1" applyAlignment="1">
      <alignment horizontal="center"/>
    </xf>
    <xf numFmtId="0" fontId="33" fillId="0" borderId="23" xfId="1" applyFont="1" applyBorder="1"/>
    <xf numFmtId="0" fontId="33" fillId="0" borderId="24" xfId="1" applyFont="1" applyBorder="1"/>
    <xf numFmtId="0" fontId="33" fillId="0" borderId="23" xfId="1" applyFont="1" applyFill="1" applyBorder="1" applyAlignment="1">
      <alignment horizontal="left"/>
    </xf>
    <xf numFmtId="0" fontId="34" fillId="0" borderId="24" xfId="1" applyFont="1" applyBorder="1"/>
    <xf numFmtId="3" fontId="33" fillId="0" borderId="24" xfId="1" applyNumberFormat="1" applyFont="1" applyBorder="1" applyAlignment="1">
      <alignment horizontal="center"/>
    </xf>
    <xf numFmtId="0" fontId="34" fillId="0" borderId="0" xfId="1" applyFont="1" applyBorder="1"/>
    <xf numFmtId="3" fontId="33" fillId="0" borderId="22" xfId="1" applyNumberFormat="1" applyFont="1" applyBorder="1" applyAlignment="1">
      <alignment horizontal="center"/>
    </xf>
    <xf numFmtId="0" fontId="33" fillId="0" borderId="22" xfId="1" applyFont="1" applyBorder="1" applyAlignment="1">
      <alignment vertical="center"/>
    </xf>
    <xf numFmtId="3" fontId="33" fillId="0" borderId="16" xfId="1" applyNumberFormat="1" applyFont="1" applyBorder="1" applyAlignment="1">
      <alignment horizontal="center"/>
    </xf>
    <xf numFmtId="3" fontId="33" fillId="0" borderId="14" xfId="1" applyNumberFormat="1" applyFont="1" applyBorder="1" applyAlignment="1">
      <alignment horizontal="center"/>
    </xf>
    <xf numFmtId="0" fontId="33" fillId="0" borderId="14" xfId="1" applyFont="1" applyBorder="1" applyAlignment="1">
      <alignment horizontal="left"/>
    </xf>
    <xf numFmtId="0" fontId="33" fillId="0" borderId="22" xfId="1" applyFont="1" applyBorder="1"/>
    <xf numFmtId="0" fontId="33" fillId="0" borderId="11" xfId="1" applyFont="1" applyBorder="1"/>
    <xf numFmtId="0" fontId="33" fillId="0" borderId="12" xfId="1" applyFont="1" applyBorder="1" applyAlignment="1">
      <alignment horizontal="left"/>
    </xf>
    <xf numFmtId="0" fontId="33" fillId="0" borderId="13" xfId="1" applyFont="1" applyBorder="1"/>
    <xf numFmtId="0" fontId="33" fillId="0" borderId="11" xfId="1" applyFont="1" applyBorder="1" applyAlignment="1">
      <alignment horizontal="center"/>
    </xf>
    <xf numFmtId="0" fontId="33" fillId="0" borderId="12" xfId="1" applyFont="1" applyFill="1" applyBorder="1" applyAlignment="1">
      <alignment horizontal="left"/>
    </xf>
    <xf numFmtId="0" fontId="34" fillId="0" borderId="18" xfId="1" applyFont="1" applyBorder="1"/>
    <xf numFmtId="4" fontId="36" fillId="0" borderId="11" xfId="1" applyNumberFormat="1" applyFont="1" applyBorder="1" applyAlignment="1">
      <alignment horizontal="center"/>
    </xf>
    <xf numFmtId="0" fontId="36" fillId="0" borderId="12" xfId="1" applyFont="1" applyBorder="1"/>
    <xf numFmtId="4" fontId="36" fillId="0" borderId="11" xfId="1" applyNumberFormat="1" applyFont="1" applyBorder="1"/>
    <xf numFmtId="0" fontId="34" fillId="0" borderId="11" xfId="1" applyFont="1" applyBorder="1" applyAlignment="1">
      <alignment horizontal="center"/>
    </xf>
    <xf numFmtId="0" fontId="37" fillId="0" borderId="0" xfId="1" applyFont="1"/>
    <xf numFmtId="0" fontId="38" fillId="0" borderId="0" xfId="1" applyFont="1"/>
    <xf numFmtId="0" fontId="37" fillId="0" borderId="0" xfId="1" applyFont="1" applyAlignment="1">
      <alignment horizontal="center"/>
    </xf>
    <xf numFmtId="0" fontId="38" fillId="0" borderId="0" xfId="1" applyFont="1" applyAlignment="1"/>
    <xf numFmtId="0" fontId="33" fillId="0" borderId="23" xfId="1" applyNumberFormat="1" applyFont="1" applyBorder="1" applyAlignment="1"/>
    <xf numFmtId="4" fontId="33" fillId="0" borderId="24" xfId="1" applyNumberFormat="1" applyFont="1" applyBorder="1"/>
    <xf numFmtId="4" fontId="33" fillId="0" borderId="10" xfId="1" applyNumberFormat="1" applyFont="1" applyBorder="1"/>
    <xf numFmtId="0" fontId="33" fillId="0" borderId="25" xfId="1" applyFont="1" applyFill="1" applyBorder="1" applyAlignment="1">
      <alignment horizontal="left"/>
    </xf>
    <xf numFmtId="0" fontId="34" fillId="0" borderId="26" xfId="1" applyFont="1" applyBorder="1"/>
    <xf numFmtId="0" fontId="33" fillId="0" borderId="22" xfId="1" applyFont="1" applyBorder="1" applyAlignment="1">
      <alignment horizontal="left" vertical="center"/>
    </xf>
    <xf numFmtId="4" fontId="33" fillId="0" borderId="16" xfId="1" applyNumberFormat="1" applyFont="1" applyBorder="1"/>
    <xf numFmtId="4" fontId="33" fillId="0" borderId="27" xfId="1" applyNumberFormat="1" applyFont="1" applyBorder="1"/>
    <xf numFmtId="0" fontId="33" fillId="0" borderId="28" xfId="1" applyFont="1" applyFill="1" applyBorder="1" applyAlignment="1">
      <alignment horizontal="left"/>
    </xf>
    <xf numFmtId="0" fontId="34" fillId="0" borderId="29" xfId="1" applyFont="1" applyBorder="1"/>
    <xf numFmtId="0" fontId="33" fillId="0" borderId="14" xfId="1" applyFont="1" applyBorder="1" applyAlignment="1">
      <alignment horizontal="left" vertical="center"/>
    </xf>
    <xf numFmtId="4" fontId="33" fillId="0" borderId="30" xfId="1" applyNumberFormat="1" applyFont="1" applyBorder="1"/>
    <xf numFmtId="0" fontId="33" fillId="0" borderId="15" xfId="1" applyNumberFormat="1" applyFont="1" applyBorder="1" applyAlignment="1"/>
    <xf numFmtId="0" fontId="33" fillId="0" borderId="22" xfId="1" applyFont="1" applyBorder="1" applyAlignment="1">
      <alignment horizontal="left"/>
    </xf>
    <xf numFmtId="0" fontId="33" fillId="0" borderId="31" xfId="1" applyFont="1" applyBorder="1" applyAlignment="1">
      <alignment horizontal="center"/>
    </xf>
    <xf numFmtId="0" fontId="33" fillId="0" borderId="32" xfId="1" applyFont="1" applyBorder="1"/>
    <xf numFmtId="0" fontId="33" fillId="0" borderId="33" xfId="1" applyFont="1" applyBorder="1"/>
    <xf numFmtId="4" fontId="33" fillId="0" borderId="33" xfId="1" applyNumberFormat="1" applyFont="1" applyBorder="1"/>
    <xf numFmtId="0" fontId="33" fillId="0" borderId="34" xfId="1" applyFont="1" applyBorder="1" applyAlignment="1">
      <alignment horizontal="center"/>
    </xf>
    <xf numFmtId="0" fontId="33" fillId="0" borderId="32" xfId="1" applyFont="1" applyFill="1" applyBorder="1" applyAlignment="1">
      <alignment horizontal="left"/>
    </xf>
    <xf numFmtId="0" fontId="34" fillId="0" borderId="33" xfId="1" applyFont="1" applyBorder="1"/>
    <xf numFmtId="0" fontId="33" fillId="0" borderId="35" xfId="1" applyNumberFormat="1" applyFont="1" applyBorder="1" applyAlignment="1">
      <alignment horizontal="left"/>
    </xf>
    <xf numFmtId="0" fontId="33" fillId="0" borderId="36" xfId="1" applyFont="1" applyBorder="1" applyAlignment="1">
      <alignment horizontal="center"/>
    </xf>
    <xf numFmtId="0" fontId="33" fillId="0" borderId="37" xfId="1" applyNumberFormat="1" applyFont="1" applyBorder="1" applyAlignment="1"/>
    <xf numFmtId="0" fontId="33" fillId="0" borderId="38" xfId="1" applyFont="1" applyBorder="1" applyAlignment="1">
      <alignment horizontal="center"/>
    </xf>
    <xf numFmtId="0" fontId="33" fillId="0" borderId="39" xfId="1" applyFont="1" applyBorder="1"/>
    <xf numFmtId="0" fontId="33" fillId="0" borderId="40" xfId="1" applyFont="1" applyBorder="1"/>
    <xf numFmtId="4" fontId="33" fillId="0" borderId="40" xfId="1" applyNumberFormat="1" applyFont="1" applyBorder="1"/>
    <xf numFmtId="0" fontId="33" fillId="0" borderId="41" xfId="1" applyFont="1" applyBorder="1" applyAlignment="1">
      <alignment horizontal="center"/>
    </xf>
    <xf numFmtId="0" fontId="33" fillId="0" borderId="39" xfId="1" applyFont="1" applyFill="1" applyBorder="1" applyAlignment="1">
      <alignment horizontal="left"/>
    </xf>
    <xf numFmtId="0" fontId="34" fillId="0" borderId="6" xfId="1" applyFont="1" applyBorder="1"/>
    <xf numFmtId="4" fontId="33" fillId="0" borderId="3" xfId="1" applyNumberFormat="1" applyFont="1" applyBorder="1"/>
    <xf numFmtId="0" fontId="33" fillId="0" borderId="4" xfId="1" applyFont="1" applyFill="1" applyBorder="1" applyAlignment="1">
      <alignment horizontal="left"/>
    </xf>
    <xf numFmtId="0" fontId="34" fillId="0" borderId="5" xfId="1" applyFont="1" applyBorder="1"/>
    <xf numFmtId="0" fontId="33" fillId="0" borderId="42" xfId="1" applyFont="1" applyBorder="1" applyAlignment="1">
      <alignment horizontal="left" vertical="center"/>
    </xf>
    <xf numFmtId="0" fontId="33" fillId="0" borderId="43" xfId="1" applyFont="1" applyBorder="1" applyAlignment="1">
      <alignment horizontal="center"/>
    </xf>
    <xf numFmtId="0" fontId="33" fillId="0" borderId="30" xfId="1" applyNumberFormat="1" applyFont="1" applyBorder="1" applyAlignment="1">
      <alignment horizontal="left"/>
    </xf>
    <xf numFmtId="0" fontId="33" fillId="0" borderId="44" xfId="1" applyFont="1" applyBorder="1" applyAlignment="1">
      <alignment horizontal="left" vertical="center"/>
    </xf>
    <xf numFmtId="0" fontId="33" fillId="0" borderId="45" xfId="1" applyFont="1" applyBorder="1"/>
    <xf numFmtId="0" fontId="33" fillId="0" borderId="46" xfId="1" applyFont="1" applyBorder="1" applyAlignment="1">
      <alignment horizontal="left"/>
    </xf>
    <xf numFmtId="0" fontId="33" fillId="0" borderId="47" xfId="1" applyFont="1" applyBorder="1"/>
    <xf numFmtId="0" fontId="33" fillId="0" borderId="48" xfId="1" applyFont="1" applyBorder="1" applyAlignment="1">
      <alignment horizontal="center"/>
    </xf>
    <xf numFmtId="0" fontId="33" fillId="0" borderId="46" xfId="1" applyFont="1" applyFill="1" applyBorder="1" applyAlignment="1">
      <alignment horizontal="left"/>
    </xf>
    <xf numFmtId="0" fontId="34" fillId="0" borderId="49" xfId="1" applyFont="1" applyBorder="1"/>
    <xf numFmtId="4" fontId="36" fillId="0" borderId="48" xfId="1" applyNumberFormat="1" applyFont="1" applyBorder="1" applyAlignment="1">
      <alignment horizontal="center"/>
    </xf>
    <xf numFmtId="0" fontId="36" fillId="0" borderId="46" xfId="1" applyFont="1" applyBorder="1"/>
    <xf numFmtId="4" fontId="36" fillId="0" borderId="48" xfId="1" applyNumberFormat="1" applyFont="1" applyBorder="1"/>
    <xf numFmtId="0" fontId="34" fillId="0" borderId="48" xfId="1" applyFont="1" applyBorder="1" applyAlignment="1">
      <alignment horizontal="center"/>
    </xf>
    <xf numFmtId="0" fontId="33" fillId="0" borderId="50" xfId="1" applyFont="1" applyBorder="1"/>
    <xf numFmtId="0" fontId="34" fillId="0" borderId="22" xfId="1" applyFont="1" applyBorder="1" applyAlignment="1">
      <alignment horizontal="center"/>
    </xf>
    <xf numFmtId="0" fontId="34" fillId="0" borderId="22" xfId="1" applyFont="1" applyBorder="1"/>
    <xf numFmtId="4" fontId="33" fillId="0" borderId="14" xfId="1" applyNumberFormat="1" applyFont="1" applyBorder="1"/>
    <xf numFmtId="0" fontId="33" fillId="0" borderId="17" xfId="1" applyFont="1" applyFill="1" applyBorder="1" applyAlignment="1">
      <alignment horizontal="left"/>
    </xf>
    <xf numFmtId="4" fontId="33" fillId="0" borderId="19" xfId="1" applyNumberFormat="1" applyFont="1" applyBorder="1"/>
    <xf numFmtId="4" fontId="33" fillId="0" borderId="22" xfId="1" applyNumberFormat="1" applyFont="1" applyBorder="1"/>
    <xf numFmtId="0" fontId="34" fillId="0" borderId="21" xfId="1" applyNumberFormat="1" applyFont="1" applyBorder="1" applyAlignment="1"/>
    <xf numFmtId="0" fontId="39" fillId="0" borderId="19" xfId="1" applyFont="1" applyBorder="1" applyAlignment="1">
      <alignment horizontal="center"/>
    </xf>
    <xf numFmtId="0" fontId="33" fillId="0" borderId="20" xfId="1" applyNumberFormat="1" applyFont="1" applyFill="1" applyBorder="1" applyAlignment="1">
      <alignment horizontal="left"/>
    </xf>
    <xf numFmtId="0" fontId="40" fillId="0" borderId="20" xfId="1" applyFont="1" applyBorder="1"/>
    <xf numFmtId="0" fontId="40" fillId="0" borderId="21" xfId="1" applyFont="1" applyBorder="1"/>
    <xf numFmtId="0" fontId="40" fillId="0" borderId="15" xfId="1" applyFont="1" applyBorder="1"/>
    <xf numFmtId="0" fontId="40" fillId="0" borderId="16" xfId="1" applyFont="1" applyBorder="1"/>
    <xf numFmtId="0" fontId="33" fillId="0" borderId="10" xfId="1" applyFont="1" applyFill="1" applyBorder="1" applyAlignment="1">
      <alignment horizontal="left"/>
    </xf>
    <xf numFmtId="0" fontId="34" fillId="0" borderId="10" xfId="1" applyFont="1" applyBorder="1"/>
    <xf numFmtId="0" fontId="40" fillId="0" borderId="20" xfId="1" applyFont="1" applyFill="1" applyBorder="1" applyAlignment="1">
      <alignment horizontal="left"/>
    </xf>
    <xf numFmtId="0" fontId="41" fillId="0" borderId="21" xfId="1" applyFont="1" applyBorder="1"/>
    <xf numFmtId="0" fontId="40" fillId="0" borderId="23" xfId="1" applyFont="1" applyFill="1" applyBorder="1" applyAlignment="1">
      <alignment horizontal="left"/>
    </xf>
    <xf numFmtId="0" fontId="41" fillId="0" borderId="0" xfId="1" applyFont="1" applyBorder="1"/>
    <xf numFmtId="0" fontId="41" fillId="0" borderId="16" xfId="1" applyFont="1" applyBorder="1"/>
    <xf numFmtId="0" fontId="40" fillId="0" borderId="19" xfId="1" applyNumberFormat="1" applyFont="1" applyFill="1" applyBorder="1" applyAlignment="1">
      <alignment horizontal="left"/>
    </xf>
    <xf numFmtId="0" fontId="41" fillId="0" borderId="19" xfId="1" applyNumberFormat="1" applyFont="1" applyBorder="1" applyAlignment="1"/>
    <xf numFmtId="0" fontId="40" fillId="0" borderId="23" xfId="1" applyNumberFormat="1" applyFont="1" applyFill="1" applyBorder="1" applyAlignment="1">
      <alignment horizontal="left"/>
    </xf>
    <xf numFmtId="0" fontId="41" fillId="0" borderId="24" xfId="1" applyNumberFormat="1" applyFont="1" applyBorder="1" applyAlignment="1"/>
    <xf numFmtId="0" fontId="33" fillId="0" borderId="0" xfId="3" applyFont="1" applyAlignment="1">
      <alignment horizontal="left"/>
    </xf>
    <xf numFmtId="0" fontId="33" fillId="0" borderId="0" xfId="3" applyFont="1"/>
    <xf numFmtId="0" fontId="33" fillId="0" borderId="0" xfId="3" applyFont="1" applyAlignment="1">
      <alignment horizontal="center"/>
    </xf>
    <xf numFmtId="0" fontId="33" fillId="0" borderId="0" xfId="3" applyFont="1" applyAlignment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 applyAlignment="1">
      <alignment horizontal="center"/>
    </xf>
    <xf numFmtId="0" fontId="33" fillId="0" borderId="14" xfId="3" applyFont="1" applyBorder="1"/>
    <xf numFmtId="0" fontId="33" fillId="0" borderId="15" xfId="3" applyFont="1" applyBorder="1"/>
    <xf numFmtId="0" fontId="33" fillId="0" borderId="16" xfId="3" applyFont="1" applyBorder="1"/>
    <xf numFmtId="0" fontId="33" fillId="0" borderId="14" xfId="3" applyFont="1" applyBorder="1" applyAlignment="1">
      <alignment horizontal="center"/>
    </xf>
    <xf numFmtId="0" fontId="33" fillId="0" borderId="20" xfId="3" applyFont="1" applyBorder="1"/>
    <xf numFmtId="0" fontId="34" fillId="0" borderId="21" xfId="3" applyFont="1" applyBorder="1"/>
    <xf numFmtId="4" fontId="33" fillId="0" borderId="21" xfId="3" applyNumberFormat="1" applyFont="1" applyBorder="1"/>
    <xf numFmtId="0" fontId="33" fillId="0" borderId="19" xfId="3" applyNumberFormat="1" applyFont="1" applyFill="1" applyBorder="1" applyAlignment="1">
      <alignment horizontal="left"/>
    </xf>
    <xf numFmtId="0" fontId="34" fillId="0" borderId="19" xfId="3" applyNumberFormat="1" applyFont="1" applyBorder="1" applyAlignment="1"/>
    <xf numFmtId="0" fontId="33" fillId="0" borderId="19" xfId="3" applyNumberFormat="1" applyFont="1" applyBorder="1" applyAlignment="1">
      <alignment horizontal="left"/>
    </xf>
    <xf numFmtId="0" fontId="34" fillId="0" borderId="0" xfId="3" applyFont="1"/>
    <xf numFmtId="0" fontId="33" fillId="0" borderId="22" xfId="3" applyFont="1" applyBorder="1" applyAlignment="1">
      <alignment horizontal="center"/>
    </xf>
    <xf numFmtId="0" fontId="33" fillId="0" borderId="23" xfId="3" applyNumberFormat="1" applyFont="1" applyBorder="1" applyAlignment="1"/>
    <xf numFmtId="0" fontId="34" fillId="0" borderId="24" xfId="3" applyFont="1" applyBorder="1"/>
    <xf numFmtId="4" fontId="33" fillId="0" borderId="24" xfId="3" applyNumberFormat="1" applyFont="1" applyBorder="1"/>
    <xf numFmtId="0" fontId="33" fillId="0" borderId="15" xfId="3" applyNumberFormat="1" applyFont="1" applyFill="1" applyBorder="1" applyAlignment="1">
      <alignment horizontal="left"/>
    </xf>
    <xf numFmtId="0" fontId="34" fillId="0" borderId="16" xfId="3" applyNumberFormat="1" applyFont="1" applyBorder="1" applyAlignment="1"/>
    <xf numFmtId="0" fontId="33" fillId="0" borderId="22" xfId="3" applyNumberFormat="1" applyFont="1" applyBorder="1" applyAlignment="1"/>
    <xf numFmtId="0" fontId="33" fillId="0" borderId="24" xfId="3" applyFont="1" applyBorder="1"/>
    <xf numFmtId="3" fontId="33" fillId="0" borderId="24" xfId="3" applyNumberFormat="1" applyFont="1" applyBorder="1" applyAlignment="1">
      <alignment horizontal="center"/>
    </xf>
    <xf numFmtId="3" fontId="33" fillId="0" borderId="22" xfId="3" applyNumberFormat="1" applyFont="1" applyBorder="1" applyAlignment="1">
      <alignment horizontal="center"/>
    </xf>
    <xf numFmtId="0" fontId="33" fillId="0" borderId="21" xfId="3" applyFont="1" applyBorder="1"/>
    <xf numFmtId="3" fontId="33" fillId="0" borderId="16" xfId="3" applyNumberFormat="1" applyFont="1" applyBorder="1" applyAlignment="1">
      <alignment horizontal="center"/>
    </xf>
    <xf numFmtId="3" fontId="33" fillId="0" borderId="14" xfId="3" applyNumberFormat="1" applyFont="1" applyBorder="1" applyAlignment="1">
      <alignment horizontal="center"/>
    </xf>
    <xf numFmtId="0" fontId="33" fillId="0" borderId="14" xfId="3" applyNumberFormat="1" applyFont="1" applyBorder="1" applyAlignment="1"/>
    <xf numFmtId="0" fontId="33" fillId="0" borderId="20" xfId="3" applyFont="1" applyFill="1" applyBorder="1" applyAlignment="1">
      <alignment horizontal="left"/>
    </xf>
    <xf numFmtId="0" fontId="33" fillId="0" borderId="23" xfId="3" applyFont="1" applyBorder="1"/>
    <xf numFmtId="0" fontId="33" fillId="0" borderId="23" xfId="3" applyFont="1" applyFill="1" applyBorder="1" applyAlignment="1">
      <alignment horizontal="left"/>
    </xf>
    <xf numFmtId="0" fontId="34" fillId="0" borderId="26" xfId="3" applyFont="1" applyBorder="1"/>
    <xf numFmtId="0" fontId="33" fillId="0" borderId="22" xfId="3" applyNumberFormat="1" applyFont="1" applyBorder="1" applyAlignment="1">
      <alignment horizontal="left"/>
    </xf>
    <xf numFmtId="0" fontId="34" fillId="0" borderId="22" xfId="3" applyFont="1" applyBorder="1" applyAlignment="1">
      <alignment horizontal="center"/>
    </xf>
    <xf numFmtId="0" fontId="34" fillId="0" borderId="22" xfId="3" applyFont="1" applyBorder="1"/>
    <xf numFmtId="0" fontId="33" fillId="0" borderId="11" xfId="3" applyFont="1" applyBorder="1"/>
    <xf numFmtId="0" fontId="33" fillId="0" borderId="12" xfId="3" applyFont="1" applyBorder="1" applyAlignment="1">
      <alignment horizontal="left"/>
    </xf>
    <xf numFmtId="0" fontId="33" fillId="0" borderId="13" xfId="3" applyFont="1" applyBorder="1"/>
    <xf numFmtId="0" fontId="33" fillId="0" borderId="11" xfId="3" applyFont="1" applyBorder="1" applyAlignment="1">
      <alignment horizontal="center"/>
    </xf>
    <xf numFmtId="0" fontId="33" fillId="0" borderId="12" xfId="3" applyFont="1" applyFill="1" applyBorder="1" applyAlignment="1">
      <alignment horizontal="left"/>
    </xf>
    <xf numFmtId="0" fontId="34" fillId="0" borderId="18" xfId="3" applyFont="1" applyBorder="1"/>
    <xf numFmtId="4" fontId="36" fillId="0" borderId="11" xfId="3" applyNumberFormat="1" applyFont="1" applyBorder="1" applyAlignment="1">
      <alignment horizontal="center"/>
    </xf>
    <xf numFmtId="0" fontId="36" fillId="0" borderId="12" xfId="3" applyFont="1" applyBorder="1"/>
    <xf numFmtId="4" fontId="36" fillId="0" borderId="11" xfId="3" applyNumberFormat="1" applyFont="1" applyBorder="1"/>
    <xf numFmtId="0" fontId="34" fillId="0" borderId="11" xfId="3" applyFont="1" applyBorder="1" applyAlignment="1">
      <alignment horizontal="center"/>
    </xf>
    <xf numFmtId="0" fontId="37" fillId="0" borderId="0" xfId="3" applyFont="1"/>
    <xf numFmtId="0" fontId="38" fillId="0" borderId="0" xfId="3" applyFont="1"/>
    <xf numFmtId="0" fontId="37" fillId="0" borderId="0" xfId="3" applyFont="1" applyAlignment="1">
      <alignment horizontal="center"/>
    </xf>
    <xf numFmtId="0" fontId="38" fillId="0" borderId="0" xfId="3" applyFont="1" applyAlignment="1"/>
    <xf numFmtId="0" fontId="7" fillId="0" borderId="0" xfId="3" applyFont="1"/>
    <xf numFmtId="0" fontId="8" fillId="0" borderId="0" xfId="3" applyFont="1"/>
    <xf numFmtId="0" fontId="7" fillId="0" borderId="0" xfId="3" applyFont="1" applyAlignment="1">
      <alignment horizontal="center"/>
    </xf>
    <xf numFmtId="0" fontId="8" fillId="0" borderId="0" xfId="3" applyNumberFormat="1" applyFont="1" applyAlignment="1"/>
    <xf numFmtId="0" fontId="8" fillId="0" borderId="0" xfId="3" applyFont="1" applyAlignment="1"/>
    <xf numFmtId="0" fontId="33" fillId="0" borderId="19" xfId="3" applyNumberFormat="1" applyFont="1" applyBorder="1" applyAlignment="1">
      <alignment horizontal="center"/>
    </xf>
    <xf numFmtId="0" fontId="33" fillId="0" borderId="19" xfId="3" applyNumberFormat="1" applyFont="1" applyBorder="1" applyAlignment="1"/>
    <xf numFmtId="4" fontId="33" fillId="0" borderId="19" xfId="4" applyNumberFormat="1" applyFont="1" applyBorder="1" applyAlignment="1"/>
    <xf numFmtId="0" fontId="33" fillId="0" borderId="51" xfId="3" applyNumberFormat="1" applyFont="1" applyFill="1" applyBorder="1" applyAlignment="1">
      <alignment horizontal="left"/>
    </xf>
    <xf numFmtId="0" fontId="34" fillId="0" borderId="21" xfId="3" applyNumberFormat="1" applyFont="1" applyBorder="1" applyAlignment="1"/>
    <xf numFmtId="0" fontId="33" fillId="0" borderId="0" xfId="3" applyNumberFormat="1" applyFont="1" applyAlignment="1"/>
    <xf numFmtId="0" fontId="33" fillId="0" borderId="22" xfId="3" applyNumberFormat="1" applyFont="1" applyBorder="1" applyAlignment="1">
      <alignment horizontal="center"/>
    </xf>
    <xf numFmtId="0" fontId="34" fillId="0" borderId="24" xfId="3" applyNumberFormat="1" applyFont="1" applyBorder="1" applyAlignment="1"/>
    <xf numFmtId="0" fontId="34" fillId="0" borderId="22" xfId="3" applyNumberFormat="1" applyFont="1" applyBorder="1" applyAlignment="1"/>
    <xf numFmtId="0" fontId="34" fillId="0" borderId="22" xfId="3" applyNumberFormat="1" applyFont="1" applyBorder="1" applyAlignment="1">
      <alignment horizontal="center"/>
    </xf>
    <xf numFmtId="0" fontId="33" fillId="0" borderId="23" xfId="3" applyNumberFormat="1" applyFont="1" applyFill="1" applyBorder="1" applyAlignment="1">
      <alignment horizontal="left"/>
    </xf>
    <xf numFmtId="0" fontId="35" fillId="0" borderId="21" xfId="3" applyFont="1" applyBorder="1"/>
    <xf numFmtId="0" fontId="33" fillId="0" borderId="19" xfId="3" applyFont="1" applyBorder="1" applyAlignment="1">
      <alignment horizontal="left" vertical="center"/>
    </xf>
    <xf numFmtId="0" fontId="34" fillId="0" borderId="14" xfId="3" applyFont="1" applyBorder="1"/>
    <xf numFmtId="0" fontId="34" fillId="0" borderId="16" xfId="3" applyFont="1" applyBorder="1"/>
    <xf numFmtId="0" fontId="34" fillId="0" borderId="14" xfId="3" applyFont="1" applyBorder="1" applyAlignment="1">
      <alignment horizontal="center"/>
    </xf>
    <xf numFmtId="0" fontId="33" fillId="0" borderId="15" xfId="3" applyFont="1" applyFill="1" applyBorder="1" applyAlignment="1">
      <alignment horizontal="left"/>
    </xf>
    <xf numFmtId="0" fontId="34" fillId="0" borderId="17" xfId="3" applyFont="1" applyBorder="1"/>
    <xf numFmtId="0" fontId="33" fillId="0" borderId="14" xfId="3" applyFont="1" applyBorder="1" applyAlignment="1">
      <alignment vertical="center"/>
    </xf>
    <xf numFmtId="0" fontId="33" fillId="0" borderId="22" xfId="3" applyFont="1" applyBorder="1" applyAlignment="1">
      <alignment vertical="center"/>
    </xf>
    <xf numFmtId="0" fontId="33" fillId="0" borderId="22" xfId="3" applyFont="1" applyBorder="1"/>
    <xf numFmtId="0" fontId="34" fillId="0" borderId="0" xfId="3" applyFont="1" applyBorder="1"/>
    <xf numFmtId="4" fontId="33" fillId="0" borderId="10" xfId="3" applyNumberFormat="1" applyFont="1" applyBorder="1"/>
    <xf numFmtId="0" fontId="33" fillId="0" borderId="22" xfId="3" applyFont="1" applyBorder="1" applyAlignment="1">
      <alignment horizontal="left" vertical="center"/>
    </xf>
    <xf numFmtId="0" fontId="33" fillId="0" borderId="20" xfId="3" applyNumberFormat="1" applyFont="1" applyBorder="1" applyAlignment="1"/>
    <xf numFmtId="0" fontId="33" fillId="0" borderId="20" xfId="3" applyNumberFormat="1" applyFont="1" applyFill="1" applyBorder="1" applyAlignment="1">
      <alignment horizontal="left"/>
    </xf>
    <xf numFmtId="0" fontId="33" fillId="0" borderId="24" xfId="3" applyFont="1" applyBorder="1" applyAlignment="1">
      <alignment horizontal="center"/>
    </xf>
    <xf numFmtId="4" fontId="33" fillId="0" borderId="16" xfId="3" applyNumberFormat="1" applyFont="1" applyBorder="1"/>
    <xf numFmtId="0" fontId="34" fillId="0" borderId="29" xfId="3" applyFont="1" applyBorder="1"/>
    <xf numFmtId="4" fontId="33" fillId="0" borderId="17" xfId="3" applyNumberFormat="1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20" xfId="3" applyNumberFormat="1" applyFont="1" applyFill="1" applyBorder="1" applyAlignment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1" fillId="0" borderId="0" xfId="5" applyAlignment="1">
      <alignment horizontal="center"/>
    </xf>
    <xf numFmtId="0" fontId="1" fillId="0" borderId="0" xfId="5"/>
    <xf numFmtId="0" fontId="1" fillId="2" borderId="0" xfId="5" applyFill="1"/>
    <xf numFmtId="0" fontId="22" fillId="0" borderId="0" xfId="5" applyFont="1" applyAlignment="1">
      <alignment horizontal="right"/>
    </xf>
    <xf numFmtId="0" fontId="47" fillId="0" borderId="2" xfId="6" applyFont="1" applyBorder="1" applyAlignment="1">
      <alignment horizontal="center" vertical="center"/>
    </xf>
    <xf numFmtId="43" fontId="48" fillId="3" borderId="2" xfId="7" applyFont="1" applyFill="1" applyBorder="1" applyAlignment="1">
      <alignment horizontal="center" vertical="center"/>
    </xf>
    <xf numFmtId="43" fontId="47" fillId="0" borderId="2" xfId="7" applyFont="1" applyBorder="1" applyAlignment="1">
      <alignment horizontal="center" vertical="center"/>
    </xf>
    <xf numFmtId="0" fontId="44" fillId="0" borderId="2" xfId="6" applyFont="1" applyBorder="1" applyAlignment="1">
      <alignment horizontal="center" vertical="center"/>
    </xf>
    <xf numFmtId="0" fontId="49" fillId="0" borderId="2" xfId="6" applyFont="1" applyBorder="1" applyAlignment="1">
      <alignment horizontal="left" vertical="center"/>
    </xf>
    <xf numFmtId="43" fontId="44" fillId="3" borderId="2" xfId="7" applyFont="1" applyFill="1" applyBorder="1" applyAlignment="1">
      <alignment horizontal="center" vertical="center"/>
    </xf>
    <xf numFmtId="43" fontId="44" fillId="0" borderId="2" xfId="7" applyFont="1" applyBorder="1" applyAlignment="1">
      <alignment horizontal="center" vertical="center"/>
    </xf>
    <xf numFmtId="0" fontId="44" fillId="0" borderId="8" xfId="6" applyFont="1" applyBorder="1" applyAlignment="1">
      <alignment horizontal="center" vertical="center"/>
    </xf>
    <xf numFmtId="0" fontId="44" fillId="0" borderId="9" xfId="6" applyFont="1" applyBorder="1" applyAlignment="1">
      <alignment horizontal="center" vertical="center"/>
    </xf>
    <xf numFmtId="0" fontId="50" fillId="3" borderId="1" xfId="5" applyFont="1" applyFill="1" applyBorder="1" applyAlignment="1">
      <alignment horizontal="center" vertical="top"/>
    </xf>
    <xf numFmtId="43" fontId="50" fillId="3" borderId="1" xfId="7" applyFont="1" applyFill="1" applyBorder="1" applyAlignment="1">
      <alignment horizontal="left" vertical="top"/>
    </xf>
    <xf numFmtId="0" fontId="50" fillId="3" borderId="1" xfId="5" applyFont="1" applyFill="1" applyBorder="1" applyAlignment="1">
      <alignment horizontal="left" vertical="top"/>
    </xf>
    <xf numFmtId="0" fontId="1" fillId="3" borderId="0" xfId="5" applyFill="1"/>
    <xf numFmtId="0" fontId="50" fillId="3" borderId="3" xfId="5" applyFont="1" applyFill="1" applyBorder="1" applyAlignment="1">
      <alignment horizontal="center" vertical="top"/>
    </xf>
    <xf numFmtId="43" fontId="50" fillId="3" borderId="3" xfId="7" applyFont="1" applyFill="1" applyBorder="1" applyAlignment="1">
      <alignment horizontal="left" vertical="top"/>
    </xf>
    <xf numFmtId="0" fontId="50" fillId="3" borderId="3" xfId="5" applyFont="1" applyFill="1" applyBorder="1" applyAlignment="1">
      <alignment horizontal="left" vertical="top"/>
    </xf>
    <xf numFmtId="43" fontId="50" fillId="3" borderId="10" xfId="7" applyFont="1" applyFill="1" applyBorder="1" applyAlignment="1">
      <alignment horizontal="left" vertical="top"/>
    </xf>
    <xf numFmtId="0" fontId="50" fillId="3" borderId="2" xfId="5" applyFont="1" applyFill="1" applyBorder="1" applyAlignment="1">
      <alignment horizontal="center" vertical="top"/>
    </xf>
    <xf numFmtId="49" fontId="50" fillId="3" borderId="2" xfId="5" applyNumberFormat="1" applyFont="1" applyFill="1" applyBorder="1" applyAlignment="1">
      <alignment horizontal="left" vertical="top" wrapText="1" readingOrder="1"/>
    </xf>
    <xf numFmtId="43" fontId="51" fillId="3" borderId="2" xfId="7" applyFont="1" applyFill="1" applyBorder="1" applyAlignment="1">
      <alignment horizontal="left" vertical="top"/>
    </xf>
    <xf numFmtId="43" fontId="50" fillId="3" borderId="2" xfId="7" applyFont="1" applyFill="1" applyBorder="1" applyAlignment="1">
      <alignment horizontal="left" vertical="top"/>
    </xf>
    <xf numFmtId="0" fontId="50" fillId="3" borderId="2" xfId="5" applyFont="1" applyFill="1" applyBorder="1" applyAlignment="1">
      <alignment horizontal="left" vertical="top"/>
    </xf>
    <xf numFmtId="0" fontId="52" fillId="3" borderId="2" xfId="5" applyFont="1" applyFill="1" applyBorder="1" applyAlignment="1">
      <alignment horizontal="left" vertical="top"/>
    </xf>
    <xf numFmtId="0" fontId="53" fillId="0" borderId="2" xfId="5" applyFont="1" applyBorder="1" applyAlignment="1">
      <alignment horizontal="center" vertical="top"/>
    </xf>
    <xf numFmtId="49" fontId="53" fillId="0" borderId="2" xfId="5" applyNumberFormat="1" applyFont="1" applyBorder="1" applyAlignment="1">
      <alignment horizontal="left" vertical="top" wrapText="1" readingOrder="1"/>
    </xf>
    <xf numFmtId="43" fontId="53" fillId="0" borderId="2" xfId="7" applyFont="1" applyBorder="1" applyAlignment="1">
      <alignment horizontal="left" vertical="top"/>
    </xf>
    <xf numFmtId="0" fontId="53" fillId="0" borderId="2" xfId="5" applyFont="1" applyBorder="1" applyAlignment="1">
      <alignment horizontal="left" vertical="top" wrapText="1"/>
    </xf>
    <xf numFmtId="43" fontId="53" fillId="3" borderId="2" xfId="7" applyFont="1" applyFill="1" applyBorder="1" applyAlignment="1">
      <alignment horizontal="left" vertical="top"/>
    </xf>
    <xf numFmtId="0" fontId="43" fillId="0" borderId="0" xfId="5" applyFont="1"/>
    <xf numFmtId="0" fontId="54" fillId="0" borderId="2" xfId="5" applyFont="1" applyBorder="1" applyAlignment="1">
      <alignment horizontal="center" vertical="top"/>
    </xf>
    <xf numFmtId="49" fontId="54" fillId="0" borderId="2" xfId="5" applyNumberFormat="1" applyFont="1" applyBorder="1" applyAlignment="1">
      <alignment horizontal="left" vertical="top" wrapText="1" readingOrder="1"/>
    </xf>
    <xf numFmtId="43" fontId="54" fillId="3" borderId="2" xfId="7" applyFont="1" applyFill="1" applyBorder="1" applyAlignment="1">
      <alignment horizontal="left" vertical="top"/>
    </xf>
    <xf numFmtId="43" fontId="54" fillId="0" borderId="2" xfId="7" applyFont="1" applyBorder="1" applyAlignment="1">
      <alignment horizontal="left" vertical="top"/>
    </xf>
    <xf numFmtId="0" fontId="54" fillId="0" borderId="2" xfId="5" applyFont="1" applyBorder="1" applyAlignment="1">
      <alignment horizontal="left" vertical="top" wrapText="1"/>
    </xf>
    <xf numFmtId="0" fontId="54" fillId="3" borderId="2" xfId="5" applyFont="1" applyFill="1" applyBorder="1" applyAlignment="1">
      <alignment horizontal="center" vertical="top"/>
    </xf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4" xfId="3" applyNumberFormat="1" applyFont="1" applyBorder="1" applyAlignment="1">
      <alignment horizontal="left"/>
    </xf>
    <xf numFmtId="0" fontId="33" fillId="0" borderId="19" xfId="1" applyFont="1" applyBorder="1"/>
    <xf numFmtId="0" fontId="33" fillId="0" borderId="19" xfId="1" applyFont="1" applyBorder="1"/>
    <xf numFmtId="0" fontId="33" fillId="0" borderId="22" xfId="1" applyNumberFormat="1" applyFont="1" applyBorder="1" applyAlignment="1">
      <alignment horizontal="left"/>
    </xf>
    <xf numFmtId="0" fontId="33" fillId="0" borderId="23" xfId="1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1" xfId="0" applyFont="1" applyBorder="1"/>
    <xf numFmtId="0" fontId="4" fillId="0" borderId="12" xfId="0" applyFont="1" applyBorder="1" applyAlignment="1">
      <alignment horizontal="left"/>
    </xf>
    <xf numFmtId="0" fontId="4" fillId="0" borderId="12" xfId="0" applyFont="1" applyBorder="1"/>
    <xf numFmtId="0" fontId="7" fillId="0" borderId="11" xfId="0" applyFont="1" applyBorder="1"/>
    <xf numFmtId="0" fontId="7" fillId="0" borderId="12" xfId="0" applyFont="1" applyBorder="1" applyAlignment="1">
      <alignment horizontal="left"/>
    </xf>
    <xf numFmtId="0" fontId="7" fillId="0" borderId="12" xfId="0" applyFont="1" applyBorder="1"/>
    <xf numFmtId="0" fontId="7" fillId="0" borderId="19" xfId="0" applyFont="1" applyBorder="1"/>
    <xf numFmtId="0" fontId="7" fillId="0" borderId="20" xfId="0" applyFont="1" applyBorder="1" applyAlignment="1">
      <alignment horizontal="left"/>
    </xf>
    <xf numFmtId="0" fontId="4" fillId="0" borderId="19" xfId="0" applyFont="1" applyBorder="1"/>
    <xf numFmtId="0" fontId="4" fillId="0" borderId="20" xfId="0" applyFont="1" applyBorder="1" applyAlignment="1">
      <alignment horizontal="left"/>
    </xf>
    <xf numFmtId="0" fontId="7" fillId="0" borderId="19" xfId="1" applyFont="1" applyBorder="1"/>
    <xf numFmtId="0" fontId="7" fillId="0" borderId="20" xfId="1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17" xfId="0" applyFont="1" applyBorder="1" applyAlignment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3" fillId="0" borderId="19" xfId="1" applyFont="1" applyBorder="1"/>
    <xf numFmtId="0" fontId="33" fillId="0" borderId="19" xfId="1" applyFont="1" applyBorder="1" applyAlignment="1">
      <alignment horizontal="left"/>
    </xf>
    <xf numFmtId="0" fontId="33" fillId="0" borderId="19" xfId="3" applyFont="1" applyBorder="1"/>
    <xf numFmtId="0" fontId="33" fillId="0" borderId="19" xfId="3" applyFont="1" applyBorder="1" applyAlignment="1">
      <alignment horizontal="left"/>
    </xf>
    <xf numFmtId="49" fontId="50" fillId="3" borderId="1" xfId="5" applyNumberFormat="1" applyFont="1" applyFill="1" applyBorder="1" applyAlignment="1">
      <alignment horizontal="left" vertical="top" wrapText="1" readingOrder="1"/>
    </xf>
    <xf numFmtId="49" fontId="50" fillId="3" borderId="3" xfId="5" applyNumberFormat="1" applyFont="1" applyFill="1" applyBorder="1" applyAlignment="1">
      <alignment horizontal="left" vertical="top" wrapText="1" readingOrder="1"/>
    </xf>
    <xf numFmtId="0" fontId="44" fillId="0" borderId="0" xfId="6" applyFont="1" applyBorder="1" applyAlignment="1">
      <alignment horizontal="center" vertical="center"/>
    </xf>
    <xf numFmtId="0" fontId="1" fillId="0" borderId="0" xfId="5" applyAlignment="1">
      <alignment horizontal="center" vertical="center"/>
    </xf>
    <xf numFmtId="0" fontId="47" fillId="0" borderId="8" xfId="6" applyFont="1" applyBorder="1" applyAlignment="1">
      <alignment horizontal="center" vertical="center"/>
    </xf>
    <xf numFmtId="0" fontId="47" fillId="0" borderId="9" xfId="6" applyFont="1" applyBorder="1" applyAlignment="1">
      <alignment horizontal="center" vertical="center"/>
    </xf>
  </cellXfs>
  <cellStyles count="15">
    <cellStyle name="Comma 2" xfId="2" xr:uid="{00000000-0005-0000-0000-000000000000}"/>
    <cellStyle name="Excel Built-in Comma 1" xfId="8" xr:uid="{00000000-0005-0000-0000-000001000000}"/>
    <cellStyle name="Excel Built-in Comma 2" xfId="9" xr:uid="{00000000-0005-0000-0000-000002000000}"/>
    <cellStyle name="Excel Built-in Comma 3" xfId="10" xr:uid="{00000000-0005-0000-0000-000003000000}"/>
    <cellStyle name="Excel Built-in Normal" xfId="11" xr:uid="{00000000-0005-0000-0000-000004000000}"/>
    <cellStyle name="Excel Built-in Normal 1" xfId="12" xr:uid="{00000000-0005-0000-0000-000005000000}"/>
    <cellStyle name="Excel Built-in Normal 1 1" xfId="13" xr:uid="{00000000-0005-0000-0000-000006000000}"/>
    <cellStyle name="Normal" xfId="0" builtinId="0"/>
    <cellStyle name="Normal 2" xfId="1" xr:uid="{00000000-0005-0000-0000-000007000000}"/>
    <cellStyle name="Normal 3" xfId="14" xr:uid="{00000000-0005-0000-0000-000008000000}"/>
    <cellStyle name="Normal_จัดซื้อ ธค.54" xfId="6" xr:uid="{00000000-0005-0000-0000-000009000000}"/>
    <cellStyle name="เครื่องหมายจุลภาค 2" xfId="4" xr:uid="{00000000-0005-0000-0000-00000A000000}"/>
    <cellStyle name="เครื่องหมายจุลภาค 3" xfId="7" xr:uid="{00000000-0005-0000-0000-00000B000000}"/>
    <cellStyle name="ปกติ 2" xfId="3" xr:uid="{00000000-0005-0000-0000-00000D000000}"/>
    <cellStyle name="ปกติ 3" xfId="5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9"/>
  <sheetViews>
    <sheetView workbookViewId="0">
      <selection activeCell="Q15" sqref="Q15"/>
    </sheetView>
  </sheetViews>
  <sheetFormatPr defaultRowHeight="12.75" x14ac:dyDescent="0.2"/>
  <cols>
    <col min="1" max="1" width="6" customWidth="1"/>
    <col min="3" max="3" width="5.42578125" customWidth="1"/>
    <col min="4" max="4" width="8" customWidth="1"/>
    <col min="5" max="5" width="12" customWidth="1"/>
    <col min="7" max="7" width="5.7109375" customWidth="1"/>
    <col min="8" max="8" width="10.85546875" customWidth="1"/>
    <col min="11" max="11" width="2" customWidth="1"/>
    <col min="12" max="12" width="10" customWidth="1"/>
    <col min="13" max="13" width="12.140625" customWidth="1"/>
    <col min="14" max="14" width="20" customWidth="1"/>
  </cols>
  <sheetData>
    <row r="1" spans="1:14" ht="18.7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8.75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8.75" x14ac:dyDescent="0.3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8.75" x14ac:dyDescent="0.3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x14ac:dyDescent="0.3">
      <c r="A5" s="3" t="s">
        <v>4</v>
      </c>
      <c r="B5" s="3" t="s">
        <v>5</v>
      </c>
      <c r="C5" s="3"/>
      <c r="D5" s="3" t="s">
        <v>6</v>
      </c>
      <c r="E5" s="3" t="s">
        <v>7</v>
      </c>
      <c r="F5" s="4" t="s">
        <v>8</v>
      </c>
      <c r="G5" s="4"/>
      <c r="H5" s="4"/>
      <c r="I5" s="4" t="s">
        <v>9</v>
      </c>
      <c r="J5" s="4"/>
      <c r="K5" s="4"/>
      <c r="L5" s="4"/>
      <c r="M5" s="3" t="s">
        <v>10</v>
      </c>
      <c r="N5" s="3" t="s">
        <v>11</v>
      </c>
    </row>
    <row r="6" spans="1:14" ht="18.75" x14ac:dyDescent="0.3">
      <c r="A6" s="5"/>
      <c r="B6" s="6"/>
      <c r="C6" s="7"/>
      <c r="D6" s="5"/>
      <c r="E6" s="5"/>
      <c r="F6" s="6"/>
      <c r="G6" s="8"/>
      <c r="H6" s="9" t="s">
        <v>12</v>
      </c>
      <c r="I6" s="6"/>
      <c r="J6" s="10"/>
      <c r="K6" s="7"/>
      <c r="L6" s="5"/>
      <c r="M6" s="5"/>
      <c r="N6" s="5"/>
    </row>
    <row r="7" spans="1:14" ht="18.75" x14ac:dyDescent="0.3">
      <c r="A7" s="4"/>
      <c r="B7" s="11" t="s">
        <v>13</v>
      </c>
      <c r="C7" s="12"/>
      <c r="D7" s="4"/>
      <c r="E7" s="4"/>
      <c r="F7" s="11"/>
      <c r="G7" s="10"/>
      <c r="H7" s="4"/>
      <c r="I7" s="11"/>
      <c r="J7" s="10"/>
      <c r="K7" s="12"/>
      <c r="L7" s="4"/>
      <c r="M7" s="4"/>
      <c r="N7" s="4"/>
    </row>
    <row r="8" spans="1:14" ht="18.75" x14ac:dyDescent="0.3">
      <c r="A8" s="4">
        <v>1</v>
      </c>
      <c r="B8" s="11" t="s">
        <v>14</v>
      </c>
      <c r="C8" s="12"/>
      <c r="D8" s="13" t="s">
        <v>15</v>
      </c>
      <c r="E8" s="4" t="s">
        <v>16</v>
      </c>
      <c r="F8" s="11" t="s">
        <v>17</v>
      </c>
      <c r="G8" s="10"/>
      <c r="H8" s="14">
        <v>18000</v>
      </c>
      <c r="I8" s="11" t="s">
        <v>17</v>
      </c>
      <c r="J8" s="10"/>
      <c r="K8" s="12"/>
      <c r="L8" s="14">
        <v>18000</v>
      </c>
      <c r="M8" s="4" t="s">
        <v>18</v>
      </c>
      <c r="N8" s="15" t="s">
        <v>19</v>
      </c>
    </row>
    <row r="9" spans="1:14" ht="18.75" x14ac:dyDescent="0.3">
      <c r="A9" s="4"/>
      <c r="B9" s="11" t="s">
        <v>20</v>
      </c>
      <c r="C9" s="12"/>
      <c r="D9" s="16"/>
      <c r="E9" s="4"/>
      <c r="F9" s="11" t="s">
        <v>21</v>
      </c>
      <c r="G9" s="10"/>
      <c r="H9" s="4"/>
      <c r="I9" s="10" t="s">
        <v>21</v>
      </c>
      <c r="J9" s="10"/>
      <c r="K9" s="12"/>
      <c r="L9" s="4"/>
      <c r="M9" s="4"/>
      <c r="N9" s="4" t="s">
        <v>22</v>
      </c>
    </row>
    <row r="10" spans="1:14" ht="18.75" x14ac:dyDescent="0.3">
      <c r="A10" s="4"/>
      <c r="B10" s="11"/>
      <c r="C10" s="12"/>
      <c r="D10" s="16"/>
      <c r="E10" s="4"/>
      <c r="F10" s="11"/>
      <c r="G10" s="10"/>
      <c r="H10" s="4"/>
      <c r="I10" s="11"/>
      <c r="J10" s="10"/>
      <c r="K10" s="12"/>
      <c r="L10" s="4"/>
      <c r="M10" s="4"/>
      <c r="N10" s="4"/>
    </row>
    <row r="11" spans="1:14" ht="18.75" x14ac:dyDescent="0.3">
      <c r="A11" s="4">
        <v>2</v>
      </c>
      <c r="B11" s="11" t="s">
        <v>23</v>
      </c>
      <c r="C11" s="12"/>
      <c r="D11" s="13" t="s">
        <v>15</v>
      </c>
      <c r="E11" s="4" t="s">
        <v>16</v>
      </c>
      <c r="F11" s="11" t="s">
        <v>24</v>
      </c>
      <c r="G11" s="10"/>
      <c r="H11" s="14">
        <v>92000</v>
      </c>
      <c r="I11" s="11" t="s">
        <v>24</v>
      </c>
      <c r="J11" s="10"/>
      <c r="K11" s="12"/>
      <c r="L11" s="14">
        <v>92000</v>
      </c>
      <c r="M11" s="4" t="s">
        <v>18</v>
      </c>
      <c r="N11" s="15" t="s">
        <v>25</v>
      </c>
    </row>
    <row r="12" spans="1:14" ht="18.75" x14ac:dyDescent="0.3">
      <c r="A12" s="4"/>
      <c r="B12" s="11" t="s">
        <v>26</v>
      </c>
      <c r="C12" s="12"/>
      <c r="D12" s="16"/>
      <c r="E12" s="4"/>
      <c r="F12" s="11" t="s">
        <v>27</v>
      </c>
      <c r="G12" s="10"/>
      <c r="H12" s="4"/>
      <c r="I12" s="11" t="s">
        <v>27</v>
      </c>
      <c r="J12" s="10"/>
      <c r="K12" s="12"/>
      <c r="L12" s="4"/>
      <c r="M12" s="4"/>
      <c r="N12" s="4" t="s">
        <v>22</v>
      </c>
    </row>
    <row r="13" spans="1:14" ht="18.75" x14ac:dyDescent="0.3">
      <c r="A13" s="4"/>
      <c r="B13" s="11"/>
      <c r="C13" s="12"/>
      <c r="D13" s="16"/>
      <c r="E13" s="4"/>
      <c r="F13" s="11"/>
      <c r="G13" s="10"/>
      <c r="H13" s="4"/>
      <c r="I13" s="11"/>
      <c r="J13" s="10"/>
      <c r="K13" s="12"/>
      <c r="L13" s="4"/>
      <c r="M13" s="4"/>
      <c r="N13" s="4"/>
    </row>
    <row r="14" spans="1:14" ht="18.75" x14ac:dyDescent="0.3">
      <c r="A14" s="4">
        <v>3</v>
      </c>
      <c r="B14" s="11" t="s">
        <v>28</v>
      </c>
      <c r="C14" s="12"/>
      <c r="D14" s="13" t="s">
        <v>15</v>
      </c>
      <c r="E14" s="4" t="s">
        <v>16</v>
      </c>
      <c r="F14" s="11" t="s">
        <v>29</v>
      </c>
      <c r="G14" s="10"/>
      <c r="H14" s="14">
        <v>93000</v>
      </c>
      <c r="I14" s="11" t="s">
        <v>29</v>
      </c>
      <c r="J14" s="10"/>
      <c r="K14" s="12"/>
      <c r="L14" s="14">
        <v>93000</v>
      </c>
      <c r="M14" s="4" t="s">
        <v>18</v>
      </c>
      <c r="N14" s="15" t="s">
        <v>30</v>
      </c>
    </row>
    <row r="15" spans="1:14" ht="18.75" x14ac:dyDescent="0.3">
      <c r="A15" s="4"/>
      <c r="B15" s="11" t="s">
        <v>31</v>
      </c>
      <c r="C15" s="12"/>
      <c r="D15" s="16"/>
      <c r="E15" s="4"/>
      <c r="F15" s="11" t="s">
        <v>32</v>
      </c>
      <c r="G15" s="10"/>
      <c r="H15" s="4"/>
      <c r="I15" s="11" t="s">
        <v>32</v>
      </c>
      <c r="J15" s="10"/>
      <c r="K15" s="12"/>
      <c r="L15" s="4"/>
      <c r="M15" s="4"/>
      <c r="N15" s="4" t="s">
        <v>33</v>
      </c>
    </row>
    <row r="16" spans="1:14" ht="18.75" x14ac:dyDescent="0.3">
      <c r="A16" s="4"/>
      <c r="B16" s="11"/>
      <c r="C16" s="12"/>
      <c r="D16" s="16"/>
      <c r="E16" s="4"/>
      <c r="F16" s="11"/>
      <c r="G16" s="10"/>
      <c r="H16" s="4"/>
      <c r="I16" s="11"/>
      <c r="J16" s="10"/>
      <c r="K16" s="12"/>
      <c r="L16" s="4"/>
      <c r="M16" s="4"/>
      <c r="N16" s="4"/>
    </row>
    <row r="17" spans="1:14" ht="18.75" x14ac:dyDescent="0.3">
      <c r="A17" s="4">
        <v>4</v>
      </c>
      <c r="B17" s="11" t="s">
        <v>34</v>
      </c>
      <c r="C17" s="12"/>
      <c r="D17" s="13" t="s">
        <v>15</v>
      </c>
      <c r="E17" s="4" t="s">
        <v>16</v>
      </c>
      <c r="F17" s="11" t="s">
        <v>35</v>
      </c>
      <c r="G17" s="10"/>
      <c r="H17" s="14">
        <v>52000</v>
      </c>
      <c r="I17" s="11" t="s">
        <v>36</v>
      </c>
      <c r="J17" s="10"/>
      <c r="K17" s="12"/>
      <c r="L17" s="14">
        <v>52000</v>
      </c>
      <c r="M17" s="4" t="s">
        <v>18</v>
      </c>
      <c r="N17" s="15" t="s">
        <v>37</v>
      </c>
    </row>
    <row r="18" spans="1:14" ht="18.75" x14ac:dyDescent="0.3">
      <c r="A18" s="4"/>
      <c r="B18" s="11"/>
      <c r="C18" s="12"/>
      <c r="D18" s="16"/>
      <c r="E18" s="4"/>
      <c r="F18" s="11" t="s">
        <v>38</v>
      </c>
      <c r="G18" s="10"/>
      <c r="H18" s="4"/>
      <c r="I18" s="11" t="s">
        <v>39</v>
      </c>
      <c r="J18" s="10"/>
      <c r="K18" s="12"/>
      <c r="L18" s="4"/>
      <c r="M18" s="4"/>
      <c r="N18" s="4" t="s">
        <v>40</v>
      </c>
    </row>
    <row r="19" spans="1:14" ht="18.75" x14ac:dyDescent="0.3">
      <c r="A19" s="4"/>
      <c r="B19" s="11"/>
      <c r="C19" s="12"/>
      <c r="D19" s="16"/>
      <c r="E19" s="4"/>
      <c r="F19" s="11" t="s">
        <v>41</v>
      </c>
      <c r="G19" s="10"/>
      <c r="H19" s="4"/>
      <c r="I19" s="11"/>
      <c r="J19" s="10"/>
      <c r="K19" s="12"/>
      <c r="L19" s="4"/>
      <c r="M19" s="4"/>
      <c r="N19" s="4"/>
    </row>
    <row r="20" spans="1:14" ht="18.75" x14ac:dyDescent="0.3">
      <c r="A20" s="4"/>
      <c r="B20" s="11"/>
      <c r="C20" s="12"/>
      <c r="D20" s="16"/>
      <c r="E20" s="4"/>
      <c r="F20" s="11"/>
      <c r="G20" s="10"/>
      <c r="H20" s="4"/>
      <c r="I20" s="11"/>
      <c r="J20" s="10"/>
      <c r="K20" s="12"/>
      <c r="L20" s="4"/>
      <c r="M20" s="4"/>
      <c r="N20" s="4"/>
    </row>
    <row r="21" spans="1:14" ht="18.75" x14ac:dyDescent="0.3">
      <c r="A21" s="4">
        <v>5</v>
      </c>
      <c r="B21" s="11" t="s">
        <v>42</v>
      </c>
      <c r="C21" s="12"/>
      <c r="D21" s="13" t="s">
        <v>15</v>
      </c>
      <c r="E21" s="4" t="s">
        <v>16</v>
      </c>
      <c r="F21" s="11" t="s">
        <v>43</v>
      </c>
      <c r="G21" s="10"/>
      <c r="H21" s="14">
        <v>49295</v>
      </c>
      <c r="I21" s="11" t="s">
        <v>44</v>
      </c>
      <c r="J21" s="10"/>
      <c r="K21" s="12"/>
      <c r="L21" s="14">
        <v>49295</v>
      </c>
      <c r="M21" s="4" t="s">
        <v>18</v>
      </c>
      <c r="N21" s="15" t="s">
        <v>45</v>
      </c>
    </row>
    <row r="22" spans="1:14" ht="18.75" x14ac:dyDescent="0.3">
      <c r="A22" s="4"/>
      <c r="B22" s="11" t="s">
        <v>46</v>
      </c>
      <c r="C22" s="12"/>
      <c r="D22" s="4"/>
      <c r="E22" s="4"/>
      <c r="F22" s="11" t="s">
        <v>41</v>
      </c>
      <c r="G22" s="10"/>
      <c r="H22" s="4"/>
      <c r="I22" s="11"/>
      <c r="J22" s="10"/>
      <c r="K22" s="12"/>
      <c r="L22" s="4"/>
      <c r="M22" s="4"/>
      <c r="N22" s="4" t="s">
        <v>47</v>
      </c>
    </row>
    <row r="23" spans="1:14" ht="18.75" x14ac:dyDescent="0.3">
      <c r="A23" s="4"/>
      <c r="B23" s="11" t="s">
        <v>48</v>
      </c>
      <c r="C23" s="12"/>
      <c r="D23" s="4"/>
      <c r="E23" s="4"/>
      <c r="F23" s="11"/>
      <c r="G23" s="10"/>
      <c r="H23" s="4"/>
      <c r="I23" s="11"/>
      <c r="J23" s="10"/>
      <c r="K23" s="12"/>
      <c r="L23" s="4"/>
      <c r="M23" s="4"/>
      <c r="N23" s="4"/>
    </row>
    <row r="24" spans="1:14" ht="18.75" x14ac:dyDescent="0.3">
      <c r="A24" s="4"/>
      <c r="B24" s="11" t="s">
        <v>49</v>
      </c>
      <c r="C24" s="12"/>
      <c r="D24" s="4"/>
      <c r="E24" s="4"/>
      <c r="F24" s="11"/>
      <c r="G24" s="10"/>
      <c r="H24" s="4"/>
      <c r="I24" s="11"/>
      <c r="J24" s="10"/>
      <c r="K24" s="12"/>
      <c r="L24" s="4"/>
      <c r="M24" s="4"/>
      <c r="N24" s="4"/>
    </row>
    <row r="25" spans="1:14" ht="18.75" x14ac:dyDescent="0.3">
      <c r="A25" s="4"/>
      <c r="B25" s="11"/>
      <c r="C25" s="12"/>
      <c r="D25" s="4"/>
      <c r="E25" s="4"/>
      <c r="F25" s="11"/>
      <c r="G25" s="10"/>
      <c r="H25" s="4"/>
      <c r="I25" s="11"/>
      <c r="J25" s="10"/>
      <c r="K25" s="12"/>
      <c r="L25" s="4"/>
      <c r="M25" s="4"/>
      <c r="N25" s="4"/>
    </row>
    <row r="26" spans="1:14" ht="18.75" x14ac:dyDescent="0.3">
      <c r="A26" s="4"/>
      <c r="B26" s="11"/>
      <c r="C26" s="12"/>
      <c r="D26" s="4"/>
      <c r="E26" s="4"/>
      <c r="F26" s="11"/>
      <c r="G26" s="10"/>
      <c r="H26" s="4"/>
      <c r="I26" s="11"/>
      <c r="J26" s="10"/>
      <c r="K26" s="12"/>
      <c r="L26" s="4"/>
      <c r="M26" s="4"/>
      <c r="N26" s="4"/>
    </row>
    <row r="27" spans="1:14" ht="18.75" x14ac:dyDescent="0.3">
      <c r="A27" s="4"/>
      <c r="B27" s="11"/>
      <c r="C27" s="12"/>
      <c r="D27" s="4"/>
      <c r="E27" s="4"/>
      <c r="F27" s="11"/>
      <c r="G27" s="10"/>
      <c r="H27" s="4"/>
      <c r="I27" s="11"/>
      <c r="J27" s="10"/>
      <c r="K27" s="12"/>
      <c r="L27" s="4"/>
      <c r="M27" s="4"/>
      <c r="N27" s="4"/>
    </row>
    <row r="28" spans="1:14" ht="18.75" x14ac:dyDescent="0.3">
      <c r="A28" s="4"/>
      <c r="B28" s="11"/>
      <c r="C28" s="12"/>
      <c r="D28" s="4"/>
      <c r="E28" s="4"/>
      <c r="F28" s="11"/>
      <c r="G28" s="10"/>
      <c r="H28" s="4"/>
      <c r="I28" s="11"/>
      <c r="J28" s="10"/>
      <c r="K28" s="12"/>
      <c r="L28" s="4"/>
      <c r="M28" s="4"/>
      <c r="N28" s="4"/>
    </row>
    <row r="29" spans="1:14" ht="18.75" x14ac:dyDescent="0.3">
      <c r="A29" s="4"/>
      <c r="B29" s="11"/>
      <c r="C29" s="12"/>
      <c r="D29" s="4"/>
      <c r="E29" s="4"/>
      <c r="F29" s="11"/>
      <c r="G29" s="10"/>
      <c r="H29" s="4"/>
      <c r="I29" s="11"/>
      <c r="J29" s="10"/>
      <c r="K29" s="12"/>
      <c r="L29" s="4"/>
      <c r="M29" s="4"/>
      <c r="N29" s="4"/>
    </row>
  </sheetData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16"/>
  <sheetViews>
    <sheetView workbookViewId="0">
      <selection activeCell="Q15" sqref="Q15"/>
    </sheetView>
  </sheetViews>
  <sheetFormatPr defaultRowHeight="12.75" x14ac:dyDescent="0.2"/>
  <cols>
    <col min="1" max="1" width="7.140625" customWidth="1"/>
    <col min="3" max="3" width="13.7109375" customWidth="1"/>
    <col min="13" max="13" width="25.5703125" customWidth="1"/>
  </cols>
  <sheetData>
    <row r="1" spans="1:13" ht="21" x14ac:dyDescent="0.35">
      <c r="A1" s="18" t="s">
        <v>117</v>
      </c>
      <c r="B1" s="19"/>
      <c r="C1" s="19"/>
      <c r="D1" s="19"/>
      <c r="E1" s="92"/>
      <c r="F1" s="19"/>
      <c r="G1" s="19"/>
      <c r="H1" s="17"/>
      <c r="I1" s="19"/>
      <c r="J1" s="19"/>
      <c r="K1" s="19"/>
      <c r="L1" s="92"/>
      <c r="M1" s="19"/>
    </row>
    <row r="2" spans="1:13" ht="21" x14ac:dyDescent="0.35">
      <c r="A2" s="19" t="s">
        <v>268</v>
      </c>
      <c r="B2" s="19"/>
      <c r="C2" s="19"/>
      <c r="D2" s="19"/>
      <c r="E2" s="92"/>
      <c r="F2" s="19"/>
      <c r="G2" s="19"/>
      <c r="H2" s="17"/>
      <c r="I2" s="19"/>
      <c r="J2" s="19"/>
      <c r="K2" s="19"/>
      <c r="L2" s="92"/>
      <c r="M2" s="19"/>
    </row>
    <row r="3" spans="1:13" ht="21" x14ac:dyDescent="0.35">
      <c r="A3" s="19" t="s">
        <v>2</v>
      </c>
      <c r="B3" s="19"/>
      <c r="C3" s="19"/>
      <c r="D3" s="19"/>
      <c r="E3" s="92"/>
      <c r="F3" s="19"/>
      <c r="G3" s="19"/>
      <c r="H3" s="17"/>
      <c r="I3" s="19"/>
      <c r="J3" s="19"/>
      <c r="K3" s="19"/>
      <c r="L3" s="92"/>
      <c r="M3" s="19"/>
    </row>
    <row r="4" spans="1:13" ht="21" x14ac:dyDescent="0.35">
      <c r="A4" s="19" t="s">
        <v>269</v>
      </c>
      <c r="B4" s="19"/>
      <c r="C4" s="19"/>
      <c r="D4" s="19"/>
      <c r="E4" s="92"/>
      <c r="F4" s="19"/>
      <c r="G4" s="19"/>
      <c r="H4" s="17"/>
      <c r="I4" s="19"/>
      <c r="J4" s="19"/>
      <c r="K4" s="19"/>
      <c r="L4" s="92"/>
      <c r="M4" s="19"/>
    </row>
    <row r="5" spans="1:13" ht="21" x14ac:dyDescent="0.35">
      <c r="A5" s="117" t="s">
        <v>4</v>
      </c>
      <c r="B5" s="117" t="s">
        <v>50</v>
      </c>
      <c r="C5" s="117"/>
      <c r="D5" s="118" t="s">
        <v>6</v>
      </c>
      <c r="E5" s="118" t="s">
        <v>7</v>
      </c>
      <c r="F5" s="119" t="s">
        <v>270</v>
      </c>
      <c r="G5" s="117"/>
      <c r="H5" s="118" t="s">
        <v>271</v>
      </c>
      <c r="I5" s="120" t="s">
        <v>120</v>
      </c>
      <c r="J5" s="117"/>
      <c r="K5" s="121" t="s">
        <v>271</v>
      </c>
      <c r="L5" s="118" t="s">
        <v>10</v>
      </c>
      <c r="M5" s="118" t="s">
        <v>100</v>
      </c>
    </row>
    <row r="6" spans="1:13" ht="21" x14ac:dyDescent="0.35">
      <c r="A6" s="122"/>
      <c r="B6" s="123"/>
      <c r="C6" s="124"/>
      <c r="D6" s="122"/>
      <c r="E6" s="125"/>
      <c r="F6" s="123"/>
      <c r="G6" s="126"/>
      <c r="H6" s="125" t="s">
        <v>12</v>
      </c>
      <c r="I6" s="123" t="s">
        <v>121</v>
      </c>
      <c r="J6" s="124"/>
      <c r="K6" s="125" t="s">
        <v>12</v>
      </c>
      <c r="L6" s="125"/>
      <c r="M6" s="122" t="s">
        <v>101</v>
      </c>
    </row>
    <row r="7" spans="1:13" ht="21" x14ac:dyDescent="0.35">
      <c r="A7" s="118"/>
      <c r="B7" s="120" t="s">
        <v>272</v>
      </c>
      <c r="C7" s="127"/>
      <c r="D7" s="117"/>
      <c r="E7" s="118"/>
      <c r="F7" s="120"/>
      <c r="G7" s="128"/>
      <c r="H7" s="118"/>
      <c r="I7" s="120"/>
      <c r="J7" s="128"/>
      <c r="K7" s="117"/>
      <c r="L7" s="118"/>
      <c r="M7" s="117"/>
    </row>
    <row r="8" spans="1:13" ht="21" x14ac:dyDescent="0.35">
      <c r="A8" s="118">
        <v>1</v>
      </c>
      <c r="B8" s="120" t="s">
        <v>259</v>
      </c>
      <c r="C8" s="129"/>
      <c r="D8" s="130" t="s">
        <v>15</v>
      </c>
      <c r="E8" s="118" t="s">
        <v>16</v>
      </c>
      <c r="F8" s="131" t="s">
        <v>273</v>
      </c>
      <c r="G8" s="132"/>
      <c r="H8" s="133">
        <v>92750</v>
      </c>
      <c r="I8" s="131" t="s">
        <v>273</v>
      </c>
      <c r="J8" s="132"/>
      <c r="K8" s="133">
        <v>92750</v>
      </c>
      <c r="L8" s="118" t="s">
        <v>18</v>
      </c>
      <c r="M8" s="134" t="s">
        <v>274</v>
      </c>
    </row>
    <row r="9" spans="1:13" ht="21" x14ac:dyDescent="0.35">
      <c r="A9" s="130"/>
      <c r="B9" s="135"/>
      <c r="C9" s="129"/>
      <c r="D9" s="130"/>
      <c r="E9" s="130"/>
      <c r="F9" s="120" t="s">
        <v>275</v>
      </c>
      <c r="G9" s="132"/>
      <c r="H9" s="130"/>
      <c r="I9" s="120" t="s">
        <v>275</v>
      </c>
      <c r="J9" s="132"/>
      <c r="K9" s="130"/>
      <c r="L9" s="130"/>
      <c r="M9" s="117" t="s">
        <v>276</v>
      </c>
    </row>
    <row r="10" spans="1:13" ht="21" x14ac:dyDescent="0.35">
      <c r="A10" s="130"/>
      <c r="B10" s="135"/>
      <c r="C10" s="129"/>
      <c r="D10" s="130"/>
      <c r="E10" s="130"/>
      <c r="F10" s="135"/>
      <c r="G10" s="132"/>
      <c r="H10" s="130"/>
      <c r="I10" s="135"/>
      <c r="J10" s="132"/>
      <c r="K10" s="130"/>
      <c r="L10" s="130"/>
      <c r="M10" s="136"/>
    </row>
    <row r="11" spans="1:13" ht="21" x14ac:dyDescent="0.35">
      <c r="A11" s="118">
        <v>2</v>
      </c>
      <c r="B11" s="120" t="s">
        <v>277</v>
      </c>
      <c r="C11" s="129"/>
      <c r="D11" s="118" t="s">
        <v>15</v>
      </c>
      <c r="E11" s="118" t="s">
        <v>16</v>
      </c>
      <c r="F11" s="131" t="s">
        <v>278</v>
      </c>
      <c r="G11" s="132"/>
      <c r="H11" s="133">
        <v>19760</v>
      </c>
      <c r="I11" s="131" t="s">
        <v>278</v>
      </c>
      <c r="J11" s="132"/>
      <c r="K11" s="133">
        <v>19760</v>
      </c>
      <c r="L11" s="118" t="s">
        <v>18</v>
      </c>
      <c r="M11" s="134" t="s">
        <v>279</v>
      </c>
    </row>
    <row r="12" spans="1:13" ht="21" x14ac:dyDescent="0.35">
      <c r="A12" s="136"/>
      <c r="B12" s="135"/>
      <c r="C12" s="129"/>
      <c r="D12" s="130"/>
      <c r="E12" s="130"/>
      <c r="F12" s="120" t="s">
        <v>280</v>
      </c>
      <c r="G12" s="132"/>
      <c r="H12" s="130"/>
      <c r="I12" s="120" t="s">
        <v>280</v>
      </c>
      <c r="J12" s="132"/>
      <c r="K12" s="136"/>
      <c r="L12" s="130"/>
      <c r="M12" s="117" t="s">
        <v>281</v>
      </c>
    </row>
    <row r="13" spans="1:13" ht="21" x14ac:dyDescent="0.35">
      <c r="A13" s="136"/>
      <c r="B13" s="135"/>
      <c r="C13" s="129"/>
      <c r="D13" s="130"/>
      <c r="E13" s="130"/>
      <c r="F13" s="135"/>
      <c r="G13" s="132"/>
      <c r="H13" s="130"/>
      <c r="I13" s="135"/>
      <c r="J13" s="132"/>
      <c r="K13" s="136"/>
      <c r="L13" s="130"/>
      <c r="M13" s="136"/>
    </row>
    <row r="14" spans="1:13" ht="21" x14ac:dyDescent="0.35">
      <c r="A14" s="118"/>
      <c r="B14" s="119"/>
      <c r="C14" s="127"/>
      <c r="D14" s="118"/>
      <c r="E14" s="118"/>
      <c r="F14" s="119"/>
      <c r="G14" s="132"/>
      <c r="H14" s="133"/>
      <c r="I14" s="119"/>
      <c r="J14" s="132"/>
      <c r="K14" s="133"/>
      <c r="L14" s="118"/>
      <c r="M14" s="134"/>
    </row>
    <row r="15" spans="1:13" ht="21" x14ac:dyDescent="0.35">
      <c r="A15" s="117"/>
      <c r="B15" s="120"/>
      <c r="C15" s="127"/>
      <c r="D15" s="118"/>
      <c r="E15" s="118"/>
      <c r="F15" s="120"/>
      <c r="G15" s="132"/>
      <c r="H15" s="130"/>
      <c r="I15" s="120"/>
      <c r="J15" s="132"/>
      <c r="K15" s="136"/>
      <c r="L15" s="130"/>
      <c r="M15" s="117"/>
    </row>
    <row r="16" spans="1:13" ht="21" x14ac:dyDescent="0.35">
      <c r="A16" s="19"/>
      <c r="B16" s="107"/>
      <c r="C16" s="107"/>
      <c r="D16" s="19"/>
      <c r="E16" s="92"/>
      <c r="F16" s="107"/>
      <c r="G16" s="107"/>
      <c r="H16" s="109"/>
      <c r="I16" s="107"/>
      <c r="J16" s="107"/>
      <c r="K16" s="107"/>
      <c r="L16" s="92"/>
      <c r="M16" s="10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25"/>
  <sheetViews>
    <sheetView workbookViewId="0">
      <selection activeCell="Q15" sqref="Q15"/>
    </sheetView>
  </sheetViews>
  <sheetFormatPr defaultRowHeight="12.75" x14ac:dyDescent="0.2"/>
  <cols>
    <col min="13" max="13" width="26.28515625" customWidth="1"/>
  </cols>
  <sheetData>
    <row r="1" spans="1:13" ht="21" x14ac:dyDescent="0.35">
      <c r="A1" s="18" t="s">
        <v>117</v>
      </c>
      <c r="B1" s="19"/>
      <c r="C1" s="19"/>
      <c r="D1" s="19"/>
      <c r="E1" s="92"/>
      <c r="F1" s="19"/>
      <c r="G1" s="19"/>
      <c r="H1" s="17"/>
      <c r="I1" s="19"/>
      <c r="J1" s="19"/>
      <c r="K1" s="19"/>
      <c r="L1" s="92"/>
      <c r="M1" s="19"/>
    </row>
    <row r="2" spans="1:13" ht="21" x14ac:dyDescent="0.35">
      <c r="A2" s="19" t="s">
        <v>282</v>
      </c>
      <c r="B2" s="19"/>
      <c r="C2" s="19"/>
      <c r="D2" s="19"/>
      <c r="E2" s="92"/>
      <c r="F2" s="19"/>
      <c r="G2" s="19"/>
      <c r="H2" s="17"/>
      <c r="I2" s="19"/>
      <c r="J2" s="19"/>
      <c r="K2" s="19"/>
      <c r="L2" s="92"/>
      <c r="M2" s="19"/>
    </row>
    <row r="3" spans="1:13" ht="21" x14ac:dyDescent="0.35">
      <c r="A3" s="19" t="s">
        <v>2</v>
      </c>
      <c r="B3" s="19"/>
      <c r="C3" s="19"/>
      <c r="D3" s="19"/>
      <c r="E3" s="92"/>
      <c r="F3" s="19"/>
      <c r="G3" s="19"/>
      <c r="H3" s="17"/>
      <c r="I3" s="19"/>
      <c r="J3" s="19"/>
      <c r="K3" s="19"/>
      <c r="L3" s="92"/>
      <c r="M3" s="19"/>
    </row>
    <row r="4" spans="1:13" ht="21" x14ac:dyDescent="0.35">
      <c r="A4" s="19" t="s">
        <v>283</v>
      </c>
      <c r="B4" s="19"/>
      <c r="C4" s="19"/>
      <c r="D4" s="19"/>
      <c r="E4" s="92"/>
      <c r="F4" s="19"/>
      <c r="G4" s="19"/>
      <c r="H4" s="17"/>
      <c r="I4" s="19"/>
      <c r="J4" s="19"/>
      <c r="K4" s="19"/>
      <c r="L4" s="92"/>
      <c r="M4" s="19"/>
    </row>
    <row r="5" spans="1:13" ht="21" x14ac:dyDescent="0.35">
      <c r="A5" s="23" t="s">
        <v>4</v>
      </c>
      <c r="B5" s="23" t="s">
        <v>50</v>
      </c>
      <c r="C5" s="23"/>
      <c r="D5" s="30" t="s">
        <v>6</v>
      </c>
      <c r="E5" s="30" t="s">
        <v>7</v>
      </c>
      <c r="F5" s="22" t="s">
        <v>51</v>
      </c>
      <c r="G5" s="23"/>
      <c r="H5" s="24"/>
      <c r="I5" s="23" t="s">
        <v>120</v>
      </c>
      <c r="J5" s="23"/>
      <c r="K5" s="33"/>
      <c r="L5" s="30" t="s">
        <v>10</v>
      </c>
      <c r="M5" s="30" t="s">
        <v>100</v>
      </c>
    </row>
    <row r="6" spans="1:13" ht="21" x14ac:dyDescent="0.35">
      <c r="A6" s="28"/>
      <c r="B6" s="26"/>
      <c r="C6" s="27"/>
      <c r="D6" s="28"/>
      <c r="E6" s="25"/>
      <c r="F6" s="26"/>
      <c r="G6" s="29"/>
      <c r="H6" s="25" t="s">
        <v>12</v>
      </c>
      <c r="I6" s="26" t="s">
        <v>121</v>
      </c>
      <c r="J6" s="27"/>
      <c r="K6" s="25" t="s">
        <v>12</v>
      </c>
      <c r="L6" s="25"/>
      <c r="M6" s="28" t="s">
        <v>101</v>
      </c>
    </row>
    <row r="7" spans="1:13" ht="21" x14ac:dyDescent="0.35">
      <c r="A7" s="37"/>
      <c r="B7" s="34" t="s">
        <v>284</v>
      </c>
      <c r="C7" s="39"/>
      <c r="D7" s="41"/>
      <c r="E7" s="37"/>
      <c r="F7" s="38"/>
      <c r="G7" s="40"/>
      <c r="H7" s="37"/>
      <c r="I7" s="38"/>
      <c r="J7" s="40"/>
      <c r="K7" s="41"/>
      <c r="L7" s="37"/>
      <c r="M7" s="41"/>
    </row>
    <row r="8" spans="1:13" ht="21" x14ac:dyDescent="0.35">
      <c r="A8" s="30">
        <v>1</v>
      </c>
      <c r="B8" s="22" t="s">
        <v>285</v>
      </c>
      <c r="C8" s="39"/>
      <c r="D8" s="35" t="s">
        <v>15</v>
      </c>
      <c r="E8" s="30" t="s">
        <v>16</v>
      </c>
      <c r="F8" s="22" t="s">
        <v>285</v>
      </c>
      <c r="G8" s="40"/>
      <c r="H8" s="137">
        <v>17500</v>
      </c>
      <c r="I8" s="138" t="s">
        <v>285</v>
      </c>
      <c r="J8" s="40"/>
      <c r="K8" s="36">
        <v>17500</v>
      </c>
      <c r="L8" s="30" t="s">
        <v>18</v>
      </c>
      <c r="M8" s="22" t="s">
        <v>286</v>
      </c>
    </row>
    <row r="9" spans="1:13" ht="21" x14ac:dyDescent="0.35">
      <c r="A9" s="37"/>
      <c r="B9" s="38"/>
      <c r="C9" s="39"/>
      <c r="D9" s="37"/>
      <c r="E9" s="37"/>
      <c r="F9" s="38"/>
      <c r="G9" s="40"/>
      <c r="H9" s="139"/>
      <c r="I9" s="140"/>
      <c r="J9" s="40"/>
      <c r="K9" s="37"/>
      <c r="L9" s="37"/>
      <c r="M9" s="23" t="s">
        <v>287</v>
      </c>
    </row>
    <row r="10" spans="1:13" ht="21" x14ac:dyDescent="0.35">
      <c r="A10" s="37"/>
      <c r="B10" s="38"/>
      <c r="C10" s="39"/>
      <c r="D10" s="37"/>
      <c r="E10" s="37"/>
      <c r="F10" s="38"/>
      <c r="G10" s="40"/>
      <c r="H10" s="139"/>
      <c r="I10" s="140"/>
      <c r="J10" s="40"/>
      <c r="K10" s="37"/>
      <c r="L10" s="37"/>
      <c r="M10" s="41"/>
    </row>
    <row r="11" spans="1:13" ht="21" x14ac:dyDescent="0.35">
      <c r="A11" s="30">
        <v>2</v>
      </c>
      <c r="B11" s="34" t="s">
        <v>259</v>
      </c>
      <c r="C11" s="33"/>
      <c r="D11" s="35" t="s">
        <v>15</v>
      </c>
      <c r="E11" s="30" t="s">
        <v>16</v>
      </c>
      <c r="F11" s="115" t="s">
        <v>273</v>
      </c>
      <c r="G11" s="31"/>
      <c r="H11" s="137">
        <v>92750</v>
      </c>
      <c r="I11" s="141" t="s">
        <v>273</v>
      </c>
      <c r="J11" s="31"/>
      <c r="K11" s="36" t="s">
        <v>288</v>
      </c>
      <c r="L11" s="30" t="s">
        <v>18</v>
      </c>
      <c r="M11" s="22" t="s">
        <v>289</v>
      </c>
    </row>
    <row r="12" spans="1:13" ht="21" x14ac:dyDescent="0.35">
      <c r="A12" s="23"/>
      <c r="B12" s="34"/>
      <c r="C12" s="33"/>
      <c r="D12" s="30"/>
      <c r="E12" s="30"/>
      <c r="F12" s="34" t="s">
        <v>275</v>
      </c>
      <c r="G12" s="31"/>
      <c r="H12" s="142"/>
      <c r="I12" s="143" t="s">
        <v>275</v>
      </c>
      <c r="J12" s="31"/>
      <c r="K12" s="30" t="s">
        <v>290</v>
      </c>
      <c r="L12" s="30"/>
      <c r="M12" s="23" t="s">
        <v>291</v>
      </c>
    </row>
    <row r="13" spans="1:13" ht="24" x14ac:dyDescent="0.55000000000000004">
      <c r="A13" s="41"/>
      <c r="B13" s="38"/>
      <c r="C13" s="39"/>
      <c r="D13" s="37"/>
      <c r="E13" s="37"/>
      <c r="F13" s="38"/>
      <c r="G13" s="40"/>
      <c r="H13" s="139"/>
      <c r="I13" s="140"/>
      <c r="J13" s="40"/>
      <c r="K13" s="144" t="s">
        <v>292</v>
      </c>
      <c r="L13" s="37"/>
      <c r="M13" s="41"/>
    </row>
    <row r="14" spans="1:13" ht="21" x14ac:dyDescent="0.35">
      <c r="A14" s="30">
        <v>3</v>
      </c>
      <c r="B14" s="145" t="s">
        <v>293</v>
      </c>
      <c r="C14" s="33"/>
      <c r="D14" s="35" t="s">
        <v>15</v>
      </c>
      <c r="E14" s="30" t="s">
        <v>16</v>
      </c>
      <c r="F14" s="146" t="s">
        <v>294</v>
      </c>
      <c r="G14" s="40"/>
      <c r="H14" s="137">
        <v>12000</v>
      </c>
      <c r="I14" s="147" t="s">
        <v>294</v>
      </c>
      <c r="J14" s="40"/>
      <c r="K14" s="36">
        <v>12000</v>
      </c>
      <c r="L14" s="30" t="s">
        <v>18</v>
      </c>
      <c r="M14" s="22" t="s">
        <v>295</v>
      </c>
    </row>
    <row r="15" spans="1:13" ht="21" x14ac:dyDescent="0.35">
      <c r="A15" s="23"/>
      <c r="B15" s="34" t="s">
        <v>296</v>
      </c>
      <c r="C15" s="33"/>
      <c r="D15" s="30"/>
      <c r="E15" s="30"/>
      <c r="F15" s="34" t="s">
        <v>297</v>
      </c>
      <c r="G15" s="40"/>
      <c r="H15" s="139"/>
      <c r="I15" s="147" t="s">
        <v>297</v>
      </c>
      <c r="J15" s="40"/>
      <c r="K15" s="41"/>
      <c r="L15" s="37"/>
      <c r="M15" s="23" t="s">
        <v>298</v>
      </c>
    </row>
    <row r="16" spans="1:13" ht="21" x14ac:dyDescent="0.35">
      <c r="A16" s="41"/>
      <c r="B16" s="38"/>
      <c r="C16" s="39"/>
      <c r="D16" s="37"/>
      <c r="E16" s="37"/>
      <c r="F16" s="38"/>
      <c r="G16" s="40"/>
      <c r="H16" s="139"/>
      <c r="I16" s="140"/>
      <c r="J16" s="40"/>
      <c r="K16" s="41"/>
      <c r="L16" s="37"/>
      <c r="M16" s="41"/>
    </row>
    <row r="17" spans="1:13" ht="21" x14ac:dyDescent="0.35">
      <c r="A17" s="30">
        <v>4</v>
      </c>
      <c r="B17" s="34" t="s">
        <v>299</v>
      </c>
      <c r="C17" s="33"/>
      <c r="D17" s="35" t="s">
        <v>15</v>
      </c>
      <c r="E17" s="30" t="s">
        <v>16</v>
      </c>
      <c r="F17" s="26" t="s">
        <v>236</v>
      </c>
      <c r="G17" s="31"/>
      <c r="H17" s="137">
        <v>17400</v>
      </c>
      <c r="I17" s="148" t="s">
        <v>236</v>
      </c>
      <c r="J17" s="31"/>
      <c r="K17" s="36">
        <v>17400</v>
      </c>
      <c r="L17" s="30" t="s">
        <v>18</v>
      </c>
      <c r="M17" s="22" t="s">
        <v>300</v>
      </c>
    </row>
    <row r="18" spans="1:13" ht="21" x14ac:dyDescent="0.35">
      <c r="A18" s="23"/>
      <c r="B18" s="34"/>
      <c r="C18" s="33"/>
      <c r="D18" s="30"/>
      <c r="E18" s="30"/>
      <c r="F18" s="34" t="s">
        <v>239</v>
      </c>
      <c r="G18" s="31"/>
      <c r="H18" s="142"/>
      <c r="I18" s="147" t="s">
        <v>239</v>
      </c>
      <c r="J18" s="31"/>
      <c r="K18" s="23"/>
      <c r="L18" s="30"/>
      <c r="M18" s="23" t="s">
        <v>301</v>
      </c>
    </row>
    <row r="19" spans="1:13" ht="21" x14ac:dyDescent="0.35">
      <c r="A19" s="41"/>
      <c r="B19" s="38"/>
      <c r="C19" s="39"/>
      <c r="D19" s="37"/>
      <c r="E19" s="37"/>
      <c r="F19" s="38"/>
      <c r="G19" s="40"/>
      <c r="H19" s="139"/>
      <c r="I19" s="140"/>
      <c r="J19" s="40"/>
      <c r="K19" s="41"/>
      <c r="L19" s="37"/>
      <c r="M19" s="41"/>
    </row>
    <row r="20" spans="1:13" ht="21" x14ac:dyDescent="0.35">
      <c r="A20" s="41"/>
      <c r="B20" s="38"/>
      <c r="C20" s="39"/>
      <c r="D20" s="42"/>
      <c r="E20" s="37"/>
      <c r="F20" s="38"/>
      <c r="G20" s="40"/>
      <c r="H20" s="149"/>
      <c r="I20" s="140"/>
      <c r="J20" s="40"/>
      <c r="K20" s="150"/>
      <c r="L20" s="37"/>
      <c r="M20" s="151"/>
    </row>
    <row r="21" spans="1:13" ht="21" x14ac:dyDescent="0.35">
      <c r="A21" s="30">
        <v>5</v>
      </c>
      <c r="B21" s="34" t="s">
        <v>302</v>
      </c>
      <c r="C21" s="33"/>
      <c r="D21" s="35" t="s">
        <v>15</v>
      </c>
      <c r="E21" s="30" t="s">
        <v>16</v>
      </c>
      <c r="F21" s="34" t="s">
        <v>303</v>
      </c>
      <c r="G21" s="31"/>
      <c r="H21" s="137">
        <v>49500</v>
      </c>
      <c r="I21" s="147" t="s">
        <v>302</v>
      </c>
      <c r="J21" s="31"/>
      <c r="K21" s="152">
        <v>49500</v>
      </c>
      <c r="L21" s="30" t="s">
        <v>18</v>
      </c>
      <c r="M21" s="22" t="s">
        <v>304</v>
      </c>
    </row>
    <row r="22" spans="1:13" ht="21" x14ac:dyDescent="0.35">
      <c r="A22" s="23"/>
      <c r="B22" s="34" t="s">
        <v>305</v>
      </c>
      <c r="C22" s="33"/>
      <c r="D22" s="23"/>
      <c r="E22" s="30"/>
      <c r="F22" s="34"/>
      <c r="G22" s="31"/>
      <c r="H22" s="24"/>
      <c r="I22" s="147" t="s">
        <v>305</v>
      </c>
      <c r="J22" s="31"/>
      <c r="K22" s="23"/>
      <c r="L22" s="30"/>
      <c r="M22" s="23" t="s">
        <v>306</v>
      </c>
    </row>
    <row r="23" spans="1:13" ht="21" x14ac:dyDescent="0.35">
      <c r="A23" s="41"/>
      <c r="B23" s="38"/>
      <c r="C23" s="39"/>
      <c r="D23" s="41"/>
      <c r="E23" s="37"/>
      <c r="F23" s="38"/>
      <c r="G23" s="40"/>
      <c r="H23" s="111"/>
      <c r="I23" s="38"/>
      <c r="J23" s="40"/>
      <c r="K23" s="41"/>
      <c r="L23" s="37"/>
      <c r="M23" s="41"/>
    </row>
    <row r="24" spans="1:13" ht="21" x14ac:dyDescent="0.35">
      <c r="A24" s="19"/>
      <c r="B24" s="107"/>
      <c r="C24" s="107"/>
      <c r="D24" s="19"/>
      <c r="E24" s="92"/>
      <c r="F24" s="107"/>
      <c r="G24" s="107"/>
      <c r="H24" s="109"/>
      <c r="I24" s="107"/>
      <c r="J24" s="107"/>
      <c r="K24" s="107"/>
      <c r="L24" s="92"/>
      <c r="M24" s="107"/>
    </row>
    <row r="25" spans="1:13" ht="21" x14ac:dyDescent="0.35">
      <c r="A25" s="19"/>
      <c r="B25" s="107"/>
      <c r="C25" s="107"/>
      <c r="D25" s="19"/>
      <c r="E25" s="92"/>
      <c r="F25" s="107"/>
      <c r="G25" s="107"/>
      <c r="H25" s="109"/>
      <c r="I25" s="107"/>
      <c r="J25" s="107"/>
      <c r="K25" s="107"/>
      <c r="L25" s="92"/>
      <c r="M25" s="10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O14"/>
  <sheetViews>
    <sheetView workbookViewId="0">
      <selection activeCell="Q15" sqref="Q15"/>
    </sheetView>
  </sheetViews>
  <sheetFormatPr defaultRowHeight="12.75" x14ac:dyDescent="0.2"/>
  <sheetData>
    <row r="1" spans="1:15" ht="21" x14ac:dyDescent="0.35">
      <c r="A1" s="18" t="s">
        <v>117</v>
      </c>
      <c r="B1" s="19"/>
      <c r="C1" s="19"/>
      <c r="D1" s="19"/>
      <c r="E1" s="92"/>
      <c r="F1" s="19"/>
      <c r="G1" s="19"/>
      <c r="H1" s="19"/>
      <c r="I1" s="17"/>
      <c r="J1" s="19"/>
      <c r="K1" s="19"/>
      <c r="L1" s="19"/>
      <c r="M1" s="19"/>
      <c r="N1" s="92"/>
      <c r="O1" s="19"/>
    </row>
    <row r="2" spans="1:15" ht="21" x14ac:dyDescent="0.35">
      <c r="A2" s="19" t="s">
        <v>307</v>
      </c>
      <c r="B2" s="19"/>
      <c r="C2" s="19"/>
      <c r="D2" s="19"/>
      <c r="E2" s="92"/>
      <c r="F2" s="19"/>
      <c r="G2" s="19"/>
      <c r="H2" s="19"/>
      <c r="I2" s="17"/>
      <c r="J2" s="19"/>
      <c r="K2" s="19"/>
      <c r="L2" s="19"/>
      <c r="M2" s="19"/>
      <c r="N2" s="92"/>
      <c r="O2" s="19"/>
    </row>
    <row r="3" spans="1:15" ht="21" x14ac:dyDescent="0.35">
      <c r="A3" s="19" t="s">
        <v>2</v>
      </c>
      <c r="B3" s="19"/>
      <c r="C3" s="19"/>
      <c r="D3" s="19"/>
      <c r="E3" s="92"/>
      <c r="F3" s="19"/>
      <c r="G3" s="19"/>
      <c r="H3" s="19"/>
      <c r="I3" s="17"/>
      <c r="J3" s="19"/>
      <c r="K3" s="19"/>
      <c r="L3" s="19"/>
      <c r="M3" s="19"/>
      <c r="N3" s="92"/>
      <c r="O3" s="19"/>
    </row>
    <row r="4" spans="1:15" ht="21" x14ac:dyDescent="0.35">
      <c r="A4" s="19" t="s">
        <v>308</v>
      </c>
      <c r="B4" s="19"/>
      <c r="C4" s="19"/>
      <c r="D4" s="19"/>
      <c r="E4" s="92"/>
      <c r="F4" s="19"/>
      <c r="G4" s="19"/>
      <c r="H4" s="19"/>
      <c r="I4" s="17"/>
      <c r="J4" s="19"/>
      <c r="K4" s="19"/>
      <c r="L4" s="19"/>
      <c r="M4" s="19"/>
      <c r="N4" s="92"/>
      <c r="O4" s="19"/>
    </row>
    <row r="5" spans="1:15" ht="21" x14ac:dyDescent="0.35">
      <c r="A5" s="117" t="s">
        <v>4</v>
      </c>
      <c r="B5" s="117" t="s">
        <v>50</v>
      </c>
      <c r="C5" s="117"/>
      <c r="D5" s="118" t="s">
        <v>6</v>
      </c>
      <c r="E5" s="118" t="s">
        <v>7</v>
      </c>
      <c r="F5" s="119" t="s">
        <v>51</v>
      </c>
      <c r="G5" s="120"/>
      <c r="H5" s="117"/>
      <c r="I5" s="153"/>
      <c r="J5" s="120" t="s">
        <v>120</v>
      </c>
      <c r="K5" s="117"/>
      <c r="L5" s="117"/>
      <c r="M5" s="127"/>
      <c r="N5" s="118" t="s">
        <v>10</v>
      </c>
      <c r="O5" s="118" t="s">
        <v>100</v>
      </c>
    </row>
    <row r="6" spans="1:15" ht="21" x14ac:dyDescent="0.35">
      <c r="A6" s="122"/>
      <c r="B6" s="123"/>
      <c r="C6" s="124"/>
      <c r="D6" s="122"/>
      <c r="E6" s="125"/>
      <c r="F6" s="123"/>
      <c r="G6" s="126"/>
      <c r="H6" s="117" t="s">
        <v>309</v>
      </c>
      <c r="I6" s="154" t="s">
        <v>310</v>
      </c>
      <c r="J6" s="123" t="s">
        <v>121</v>
      </c>
      <c r="K6" s="124"/>
      <c r="L6" s="117" t="s">
        <v>309</v>
      </c>
      <c r="M6" s="117" t="s">
        <v>310</v>
      </c>
      <c r="N6" s="125"/>
      <c r="O6" s="122" t="s">
        <v>101</v>
      </c>
    </row>
    <row r="7" spans="1:15" ht="21" x14ac:dyDescent="0.35">
      <c r="A7" s="130"/>
      <c r="B7" s="120" t="s">
        <v>311</v>
      </c>
      <c r="C7" s="129"/>
      <c r="D7" s="136"/>
      <c r="E7" s="130"/>
      <c r="F7" s="135"/>
      <c r="G7" s="132"/>
      <c r="H7" s="125" t="s">
        <v>12</v>
      </c>
      <c r="I7" s="125" t="s">
        <v>12</v>
      </c>
      <c r="J7" s="135"/>
      <c r="K7" s="132"/>
      <c r="L7" s="125" t="s">
        <v>12</v>
      </c>
      <c r="M7" s="125" t="s">
        <v>12</v>
      </c>
      <c r="N7" s="130"/>
      <c r="O7" s="136"/>
    </row>
    <row r="8" spans="1:15" ht="21" x14ac:dyDescent="0.35">
      <c r="A8" s="118">
        <v>1</v>
      </c>
      <c r="B8" s="120" t="s">
        <v>312</v>
      </c>
      <c r="C8" s="127"/>
      <c r="D8" s="118" t="s">
        <v>15</v>
      </c>
      <c r="E8" s="118" t="s">
        <v>16</v>
      </c>
      <c r="F8" s="120" t="s">
        <v>313</v>
      </c>
      <c r="G8" s="132"/>
      <c r="H8" s="155">
        <v>18000</v>
      </c>
      <c r="I8" s="133">
        <v>19260</v>
      </c>
      <c r="J8" s="120" t="s">
        <v>313</v>
      </c>
      <c r="K8" s="128"/>
      <c r="L8" s="133">
        <v>18000</v>
      </c>
      <c r="M8" s="133">
        <v>19260</v>
      </c>
      <c r="N8" s="118" t="s">
        <v>18</v>
      </c>
      <c r="O8" s="134" t="s">
        <v>314</v>
      </c>
    </row>
    <row r="9" spans="1:15" ht="21" x14ac:dyDescent="0.35">
      <c r="A9" s="118"/>
      <c r="B9" s="120" t="s">
        <v>315</v>
      </c>
      <c r="C9" s="127"/>
      <c r="D9" s="130"/>
      <c r="E9" s="130"/>
      <c r="F9" s="135"/>
      <c r="G9" s="132"/>
      <c r="H9" s="136"/>
      <c r="I9" s="130"/>
      <c r="J9" s="135"/>
      <c r="K9" s="129"/>
      <c r="L9" s="129"/>
      <c r="M9" s="130"/>
      <c r="N9" s="130"/>
      <c r="O9" s="117" t="s">
        <v>316</v>
      </c>
    </row>
    <row r="10" spans="1:15" ht="21" x14ac:dyDescent="0.35">
      <c r="A10" s="118"/>
      <c r="B10" s="120" t="s">
        <v>317</v>
      </c>
      <c r="C10" s="127"/>
      <c r="D10" s="130"/>
      <c r="E10" s="130"/>
      <c r="F10" s="135"/>
      <c r="G10" s="132"/>
      <c r="H10" s="136"/>
      <c r="I10" s="130"/>
      <c r="J10" s="135"/>
      <c r="K10" s="129"/>
      <c r="L10" s="132"/>
      <c r="M10" s="130"/>
      <c r="N10" s="130"/>
      <c r="O10" s="117"/>
    </row>
    <row r="11" spans="1:15" ht="21" x14ac:dyDescent="0.35">
      <c r="A11" s="118">
        <v>2</v>
      </c>
      <c r="B11" s="120" t="s">
        <v>259</v>
      </c>
      <c r="C11" s="127"/>
      <c r="D11" s="118" t="s">
        <v>15</v>
      </c>
      <c r="E11" s="118" t="s">
        <v>16</v>
      </c>
      <c r="F11" s="131" t="s">
        <v>273</v>
      </c>
      <c r="G11" s="132"/>
      <c r="H11" s="133">
        <v>92750</v>
      </c>
      <c r="I11" s="133">
        <v>99242.5</v>
      </c>
      <c r="J11" s="131" t="s">
        <v>273</v>
      </c>
      <c r="K11" s="118"/>
      <c r="L11" s="156" t="s">
        <v>318</v>
      </c>
      <c r="M11" s="133">
        <v>62814.6</v>
      </c>
      <c r="N11" s="133" t="s">
        <v>288</v>
      </c>
      <c r="O11" s="134" t="s">
        <v>289</v>
      </c>
    </row>
    <row r="12" spans="1:15" ht="21" x14ac:dyDescent="0.35">
      <c r="A12" s="118"/>
      <c r="B12" s="120"/>
      <c r="C12" s="127"/>
      <c r="D12" s="130"/>
      <c r="E12" s="130"/>
      <c r="F12" s="120" t="s">
        <v>275</v>
      </c>
      <c r="G12" s="132"/>
      <c r="H12" s="136"/>
      <c r="I12" s="130"/>
      <c r="J12" s="120" t="s">
        <v>275</v>
      </c>
      <c r="K12" s="118"/>
      <c r="L12" s="128"/>
      <c r="M12" s="118"/>
      <c r="N12" s="118" t="s">
        <v>290</v>
      </c>
      <c r="O12" s="117" t="s">
        <v>319</v>
      </c>
    </row>
    <row r="13" spans="1:15" ht="21" x14ac:dyDescent="0.35">
      <c r="A13" s="118">
        <v>3</v>
      </c>
      <c r="B13" s="120" t="s">
        <v>320</v>
      </c>
      <c r="C13" s="127"/>
      <c r="D13" s="118" t="s">
        <v>15</v>
      </c>
      <c r="E13" s="118" t="s">
        <v>16</v>
      </c>
      <c r="F13" s="120" t="s">
        <v>321</v>
      </c>
      <c r="G13" s="132"/>
      <c r="H13" s="155">
        <v>7360</v>
      </c>
      <c r="I13" s="133" t="s">
        <v>322</v>
      </c>
      <c r="J13" s="120" t="s">
        <v>321</v>
      </c>
      <c r="K13" s="128"/>
      <c r="L13" s="155">
        <v>7360</v>
      </c>
      <c r="M13" s="133">
        <v>7852</v>
      </c>
      <c r="N13" s="118" t="s">
        <v>18</v>
      </c>
      <c r="O13" s="134" t="s">
        <v>323</v>
      </c>
    </row>
    <row r="14" spans="1:15" ht="21" x14ac:dyDescent="0.35">
      <c r="A14" s="118"/>
      <c r="B14" s="120" t="s">
        <v>324</v>
      </c>
      <c r="C14" s="127"/>
      <c r="D14" s="130"/>
      <c r="E14" s="130"/>
      <c r="F14" s="135"/>
      <c r="G14" s="132"/>
      <c r="H14" s="136"/>
      <c r="I14" s="130"/>
      <c r="J14" s="135"/>
      <c r="K14" s="129"/>
      <c r="L14" s="129"/>
      <c r="M14" s="130"/>
      <c r="N14" s="130"/>
      <c r="O14" s="117" t="s">
        <v>316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M16"/>
  <sheetViews>
    <sheetView workbookViewId="0">
      <selection activeCell="Q15" sqref="Q15"/>
    </sheetView>
  </sheetViews>
  <sheetFormatPr defaultRowHeight="12.75" x14ac:dyDescent="0.2"/>
  <cols>
    <col min="13" max="13" width="22.140625" customWidth="1"/>
  </cols>
  <sheetData>
    <row r="1" spans="1:13" x14ac:dyDescent="0.2">
      <c r="A1" s="81" t="s">
        <v>325</v>
      </c>
      <c r="B1" s="53"/>
      <c r="C1" s="53"/>
      <c r="D1" s="53"/>
      <c r="E1" s="82"/>
      <c r="F1" s="53"/>
      <c r="G1" s="53"/>
      <c r="H1" s="54"/>
      <c r="I1" s="53"/>
      <c r="J1" s="53"/>
      <c r="K1" s="53"/>
      <c r="L1" s="82"/>
      <c r="M1" s="53"/>
    </row>
    <row r="2" spans="1:13" x14ac:dyDescent="0.2">
      <c r="A2" s="53" t="s">
        <v>326</v>
      </c>
      <c r="B2" s="53"/>
      <c r="C2" s="53"/>
      <c r="D2" s="53"/>
      <c r="E2" s="82"/>
      <c r="F2" s="53"/>
      <c r="G2" s="53"/>
      <c r="H2" s="54"/>
      <c r="I2" s="53"/>
      <c r="J2" s="53"/>
      <c r="K2" s="53"/>
      <c r="L2" s="82"/>
      <c r="M2" s="53"/>
    </row>
    <row r="3" spans="1:13" x14ac:dyDescent="0.2">
      <c r="A3" s="53" t="s">
        <v>2</v>
      </c>
      <c r="B3" s="53"/>
      <c r="C3" s="53"/>
      <c r="D3" s="53"/>
      <c r="E3" s="82"/>
      <c r="F3" s="53"/>
      <c r="G3" s="53"/>
      <c r="H3" s="54"/>
      <c r="I3" s="53"/>
      <c r="J3" s="53"/>
      <c r="K3" s="53"/>
      <c r="L3" s="82"/>
      <c r="M3" s="53"/>
    </row>
    <row r="4" spans="1:13" x14ac:dyDescent="0.2">
      <c r="A4" s="53" t="s">
        <v>327</v>
      </c>
      <c r="B4" s="53"/>
      <c r="C4" s="53"/>
      <c r="D4" s="53"/>
      <c r="E4" s="82"/>
      <c r="F4" s="53"/>
      <c r="G4" s="53"/>
      <c r="H4" s="54"/>
      <c r="I4" s="53"/>
      <c r="J4" s="53"/>
      <c r="K4" s="53"/>
      <c r="L4" s="82"/>
      <c r="M4" s="53"/>
    </row>
    <row r="5" spans="1:13" x14ac:dyDescent="0.2">
      <c r="A5" s="157" t="s">
        <v>4</v>
      </c>
      <c r="B5" s="157" t="s">
        <v>328</v>
      </c>
      <c r="C5" s="157"/>
      <c r="D5" s="158" t="s">
        <v>6</v>
      </c>
      <c r="E5" s="158" t="s">
        <v>329</v>
      </c>
      <c r="F5" s="159" t="s">
        <v>270</v>
      </c>
      <c r="G5" s="157"/>
      <c r="H5" s="158" t="s">
        <v>271</v>
      </c>
      <c r="I5" s="160" t="s">
        <v>120</v>
      </c>
      <c r="J5" s="157"/>
      <c r="K5" s="161" t="s">
        <v>271</v>
      </c>
      <c r="L5" s="158" t="s">
        <v>10</v>
      </c>
      <c r="M5" s="158" t="s">
        <v>100</v>
      </c>
    </row>
    <row r="6" spans="1:13" x14ac:dyDescent="0.2">
      <c r="A6" s="162"/>
      <c r="B6" s="163"/>
      <c r="C6" s="164"/>
      <c r="D6" s="162"/>
      <c r="E6" s="165"/>
      <c r="F6" s="163"/>
      <c r="G6" s="166"/>
      <c r="H6" s="167" t="s">
        <v>12</v>
      </c>
      <c r="I6" s="163" t="s">
        <v>121</v>
      </c>
      <c r="J6" s="164"/>
      <c r="K6" s="167" t="s">
        <v>12</v>
      </c>
      <c r="L6" s="165"/>
      <c r="M6" s="162" t="s">
        <v>330</v>
      </c>
    </row>
    <row r="7" spans="1:13" x14ac:dyDescent="0.2">
      <c r="A7" s="158"/>
      <c r="B7" s="160" t="s">
        <v>331</v>
      </c>
      <c r="C7" s="168"/>
      <c r="D7" s="157"/>
      <c r="E7" s="158"/>
      <c r="F7" s="169"/>
      <c r="G7" s="170"/>
      <c r="H7" s="158"/>
      <c r="I7" s="160"/>
      <c r="J7" s="171"/>
      <c r="K7" s="157"/>
      <c r="L7" s="158"/>
      <c r="M7" s="157"/>
    </row>
    <row r="8" spans="1:13" ht="13.5" x14ac:dyDescent="0.25">
      <c r="A8" s="158">
        <v>1</v>
      </c>
      <c r="B8" s="160" t="s">
        <v>129</v>
      </c>
      <c r="C8" s="172"/>
      <c r="D8" s="173" t="s">
        <v>15</v>
      </c>
      <c r="E8" s="158" t="s">
        <v>16</v>
      </c>
      <c r="F8" s="174" t="s">
        <v>332</v>
      </c>
      <c r="G8" s="175"/>
      <c r="H8" s="176">
        <v>11550</v>
      </c>
      <c r="I8" s="177" t="s">
        <v>333</v>
      </c>
      <c r="J8" s="178"/>
      <c r="K8" s="176">
        <v>11550</v>
      </c>
      <c r="L8" s="158" t="s">
        <v>18</v>
      </c>
      <c r="M8" s="179" t="s">
        <v>334</v>
      </c>
    </row>
    <row r="9" spans="1:13" x14ac:dyDescent="0.2">
      <c r="A9" s="173"/>
      <c r="B9" s="180"/>
      <c r="C9" s="172"/>
      <c r="D9" s="173"/>
      <c r="E9" s="173"/>
      <c r="F9" s="169"/>
      <c r="G9" s="175"/>
      <c r="H9" s="173"/>
      <c r="I9" s="160"/>
      <c r="J9" s="178"/>
      <c r="K9" s="173"/>
      <c r="L9" s="173"/>
      <c r="M9" s="157" t="s">
        <v>335</v>
      </c>
    </row>
    <row r="10" spans="1:13" x14ac:dyDescent="0.2">
      <c r="A10" s="173"/>
      <c r="B10" s="180"/>
      <c r="C10" s="172"/>
      <c r="D10" s="173"/>
      <c r="E10" s="173"/>
      <c r="F10" s="181"/>
      <c r="G10" s="175"/>
      <c r="H10" s="173"/>
      <c r="I10" s="180"/>
      <c r="J10" s="178"/>
      <c r="K10" s="173"/>
      <c r="L10" s="173"/>
      <c r="M10" s="182"/>
    </row>
    <row r="11" spans="1:13" ht="13.5" x14ac:dyDescent="0.25">
      <c r="A11" s="158">
        <v>2</v>
      </c>
      <c r="B11" s="160" t="s">
        <v>336</v>
      </c>
      <c r="C11" s="172"/>
      <c r="D11" s="183" t="s">
        <v>15</v>
      </c>
      <c r="E11" s="158" t="s">
        <v>16</v>
      </c>
      <c r="F11" s="174" t="s">
        <v>337</v>
      </c>
      <c r="G11" s="175"/>
      <c r="H11" s="176">
        <v>6250</v>
      </c>
      <c r="I11" s="177" t="s">
        <v>338</v>
      </c>
      <c r="J11" s="178"/>
      <c r="K11" s="176">
        <v>6250</v>
      </c>
      <c r="L11" s="158" t="s">
        <v>18</v>
      </c>
      <c r="M11" s="179" t="s">
        <v>339</v>
      </c>
    </row>
    <row r="12" spans="1:13" x14ac:dyDescent="0.2">
      <c r="A12" s="182"/>
      <c r="B12" s="160" t="s">
        <v>340</v>
      </c>
      <c r="C12" s="172"/>
      <c r="D12" s="173"/>
      <c r="E12" s="173"/>
      <c r="F12" s="184"/>
      <c r="G12" s="175"/>
      <c r="H12" s="173"/>
      <c r="I12" s="185"/>
      <c r="J12" s="178"/>
      <c r="K12" s="182"/>
      <c r="L12" s="173"/>
      <c r="M12" s="157" t="s">
        <v>341</v>
      </c>
    </row>
    <row r="13" spans="1:13" x14ac:dyDescent="0.2">
      <c r="A13" s="182"/>
      <c r="B13" s="180"/>
      <c r="C13" s="172"/>
      <c r="D13" s="173"/>
      <c r="E13" s="173"/>
      <c r="F13" s="181"/>
      <c r="G13" s="175"/>
      <c r="H13" s="173"/>
      <c r="I13" s="180"/>
      <c r="J13" s="178"/>
      <c r="K13" s="182"/>
      <c r="L13" s="173"/>
      <c r="M13" s="182"/>
    </row>
    <row r="14" spans="1:13" ht="13.5" x14ac:dyDescent="0.25">
      <c r="A14" s="158">
        <v>3</v>
      </c>
      <c r="B14" s="160" t="s">
        <v>342</v>
      </c>
      <c r="C14" s="168"/>
      <c r="D14" s="183" t="s">
        <v>15</v>
      </c>
      <c r="E14" s="158" t="s">
        <v>16</v>
      </c>
      <c r="F14" s="174" t="s">
        <v>343</v>
      </c>
      <c r="G14" s="175"/>
      <c r="H14" s="176">
        <v>24100</v>
      </c>
      <c r="I14" s="177" t="s">
        <v>344</v>
      </c>
      <c r="J14" s="178"/>
      <c r="K14" s="176">
        <v>24100</v>
      </c>
      <c r="L14" s="158" t="s">
        <v>18</v>
      </c>
      <c r="M14" s="179" t="s">
        <v>345</v>
      </c>
    </row>
    <row r="15" spans="1:13" ht="13.5" x14ac:dyDescent="0.25">
      <c r="A15" s="157"/>
      <c r="B15" s="160"/>
      <c r="C15" s="168"/>
      <c r="D15" s="158"/>
      <c r="E15" s="158"/>
      <c r="F15" s="186" t="s">
        <v>57</v>
      </c>
      <c r="G15" s="175"/>
      <c r="H15" s="173"/>
      <c r="I15" s="187" t="s">
        <v>57</v>
      </c>
      <c r="J15" s="178"/>
      <c r="K15" s="182"/>
      <c r="L15" s="173"/>
      <c r="M15" s="157" t="s">
        <v>346</v>
      </c>
    </row>
    <row r="16" spans="1:13" x14ac:dyDescent="0.2">
      <c r="A16" s="53"/>
      <c r="B16" s="89"/>
      <c r="C16" s="89"/>
      <c r="D16" s="53"/>
      <c r="E16" s="82"/>
      <c r="F16" s="89"/>
      <c r="G16" s="89"/>
      <c r="H16" s="91"/>
      <c r="I16" s="89"/>
      <c r="J16" s="89"/>
      <c r="K16" s="89"/>
      <c r="L16" s="82"/>
      <c r="M16" s="89"/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M16"/>
  <sheetViews>
    <sheetView workbookViewId="0">
      <selection activeCell="Q15" sqref="Q15"/>
    </sheetView>
  </sheetViews>
  <sheetFormatPr defaultRowHeight="12.75" x14ac:dyDescent="0.2"/>
  <cols>
    <col min="1" max="1" width="5.85546875" customWidth="1"/>
    <col min="3" max="3" width="10.7109375" customWidth="1"/>
    <col min="4" max="4" width="8.42578125" customWidth="1"/>
    <col min="5" max="5" width="9" customWidth="1"/>
    <col min="7" max="7" width="15.28515625" customWidth="1"/>
    <col min="8" max="8" width="8.85546875" customWidth="1"/>
    <col min="10" max="10" width="15" customWidth="1"/>
    <col min="11" max="11" width="8.140625" customWidth="1"/>
    <col min="12" max="12" width="12.42578125" customWidth="1"/>
    <col min="13" max="13" width="16.7109375" customWidth="1"/>
  </cols>
  <sheetData>
    <row r="1" spans="1:13" ht="21" x14ac:dyDescent="0.35">
      <c r="A1" s="18" t="s">
        <v>117</v>
      </c>
      <c r="B1" s="19"/>
      <c r="C1" s="19"/>
      <c r="D1" s="19"/>
      <c r="E1" s="92"/>
      <c r="F1" s="19"/>
      <c r="G1" s="19"/>
      <c r="H1" s="17"/>
      <c r="I1" s="19"/>
      <c r="J1" s="19"/>
      <c r="K1" s="19"/>
      <c r="L1" s="92"/>
      <c r="M1" s="19"/>
    </row>
    <row r="2" spans="1:13" ht="21" x14ac:dyDescent="0.35">
      <c r="A2" s="19" t="s">
        <v>347</v>
      </c>
      <c r="B2" s="19"/>
      <c r="C2" s="19"/>
      <c r="D2" s="19"/>
      <c r="E2" s="92"/>
      <c r="F2" s="19"/>
      <c r="G2" s="19"/>
      <c r="H2" s="17"/>
      <c r="I2" s="19"/>
      <c r="J2" s="19"/>
      <c r="K2" s="19"/>
      <c r="L2" s="92"/>
      <c r="M2" s="19"/>
    </row>
    <row r="3" spans="1:13" ht="21" x14ac:dyDescent="0.35">
      <c r="A3" s="19" t="s">
        <v>2</v>
      </c>
      <c r="B3" s="19"/>
      <c r="C3" s="19"/>
      <c r="D3" s="19"/>
      <c r="E3" s="92"/>
      <c r="F3" s="19"/>
      <c r="G3" s="19"/>
      <c r="H3" s="17"/>
      <c r="I3" s="19"/>
      <c r="J3" s="19"/>
      <c r="K3" s="19"/>
      <c r="L3" s="92"/>
      <c r="M3" s="19"/>
    </row>
    <row r="4" spans="1:13" ht="21" x14ac:dyDescent="0.35">
      <c r="A4" s="19" t="s">
        <v>348</v>
      </c>
      <c r="B4" s="19"/>
      <c r="C4" s="19"/>
      <c r="D4" s="19"/>
      <c r="E4" s="92"/>
      <c r="F4" s="19"/>
      <c r="G4" s="19"/>
      <c r="H4" s="17"/>
      <c r="I4" s="19"/>
      <c r="J4" s="19"/>
      <c r="K4" s="19"/>
      <c r="L4" s="92"/>
      <c r="M4" s="19"/>
    </row>
    <row r="5" spans="1:13" ht="18.75" x14ac:dyDescent="0.3">
      <c r="A5" s="188" t="s">
        <v>4</v>
      </c>
      <c r="B5" s="188" t="s">
        <v>50</v>
      </c>
      <c r="C5" s="188"/>
      <c r="D5" s="189" t="s">
        <v>6</v>
      </c>
      <c r="E5" s="189" t="s">
        <v>7</v>
      </c>
      <c r="F5" s="190" t="s">
        <v>270</v>
      </c>
      <c r="G5" s="188"/>
      <c r="H5" s="189" t="s">
        <v>271</v>
      </c>
      <c r="I5" s="191" t="s">
        <v>120</v>
      </c>
      <c r="J5" s="188"/>
      <c r="K5" s="192" t="s">
        <v>271</v>
      </c>
      <c r="L5" s="189" t="s">
        <v>10</v>
      </c>
      <c r="M5" s="189" t="s">
        <v>100</v>
      </c>
    </row>
    <row r="6" spans="1:13" ht="18.75" x14ac:dyDescent="0.3">
      <c r="A6" s="193"/>
      <c r="B6" s="194"/>
      <c r="C6" s="195"/>
      <c r="D6" s="193"/>
      <c r="E6" s="196"/>
      <c r="F6" s="194"/>
      <c r="G6" s="197"/>
      <c r="H6" s="196" t="s">
        <v>12</v>
      </c>
      <c r="I6" s="194" t="s">
        <v>121</v>
      </c>
      <c r="J6" s="195"/>
      <c r="K6" s="196" t="s">
        <v>12</v>
      </c>
      <c r="L6" s="196"/>
      <c r="M6" s="193" t="s">
        <v>101</v>
      </c>
    </row>
    <row r="7" spans="1:13" ht="18.75" x14ac:dyDescent="0.3">
      <c r="A7" s="189"/>
      <c r="B7" s="191" t="s">
        <v>349</v>
      </c>
      <c r="C7" s="198"/>
      <c r="D7" s="188"/>
      <c r="E7" s="189"/>
      <c r="F7" s="191"/>
      <c r="G7" s="199"/>
      <c r="H7" s="189"/>
      <c r="I7" s="191"/>
      <c r="J7" s="199"/>
      <c r="K7" s="188"/>
      <c r="L7" s="189"/>
      <c r="M7" s="188"/>
    </row>
    <row r="8" spans="1:13" ht="18.75" x14ac:dyDescent="0.3">
      <c r="A8" s="189">
        <v>1</v>
      </c>
      <c r="B8" s="191" t="s">
        <v>350</v>
      </c>
      <c r="C8" s="200"/>
      <c r="D8" s="201" t="s">
        <v>15</v>
      </c>
      <c r="E8" s="189" t="s">
        <v>16</v>
      </c>
      <c r="F8" s="202" t="s">
        <v>351</v>
      </c>
      <c r="G8" s="203"/>
      <c r="H8" s="204">
        <v>14000</v>
      </c>
      <c r="I8" s="202" t="s">
        <v>351</v>
      </c>
      <c r="J8" s="203"/>
      <c r="K8" s="204">
        <v>14000</v>
      </c>
      <c r="L8" s="189" t="s">
        <v>18</v>
      </c>
      <c r="M8" s="205" t="s">
        <v>352</v>
      </c>
    </row>
    <row r="9" spans="1:13" ht="18.75" x14ac:dyDescent="0.3">
      <c r="A9" s="201"/>
      <c r="B9" s="206"/>
      <c r="C9" s="200"/>
      <c r="D9" s="201"/>
      <c r="E9" s="201"/>
      <c r="F9" s="191"/>
      <c r="G9" s="203"/>
      <c r="H9" s="201"/>
      <c r="I9" s="191"/>
      <c r="J9" s="203"/>
      <c r="K9" s="201"/>
      <c r="L9" s="201"/>
      <c r="M9" s="188" t="s">
        <v>353</v>
      </c>
    </row>
    <row r="10" spans="1:13" ht="18.75" x14ac:dyDescent="0.3">
      <c r="A10" s="201"/>
      <c r="B10" s="206"/>
      <c r="C10" s="200"/>
      <c r="D10" s="201"/>
      <c r="E10" s="201"/>
      <c r="F10" s="206"/>
      <c r="G10" s="203"/>
      <c r="H10" s="201"/>
      <c r="I10" s="206"/>
      <c r="J10" s="203"/>
      <c r="K10" s="201"/>
      <c r="L10" s="201"/>
      <c r="M10" s="207"/>
    </row>
    <row r="11" spans="1:13" ht="18.75" x14ac:dyDescent="0.3">
      <c r="A11" s="189">
        <v>2</v>
      </c>
      <c r="B11" s="191" t="s">
        <v>354</v>
      </c>
      <c r="C11" s="200"/>
      <c r="D11" s="189" t="s">
        <v>15</v>
      </c>
      <c r="E11" s="189" t="s">
        <v>16</v>
      </c>
      <c r="F11" s="202" t="s">
        <v>355</v>
      </c>
      <c r="G11" s="203"/>
      <c r="H11" s="204">
        <v>51500</v>
      </c>
      <c r="I11" s="202" t="s">
        <v>355</v>
      </c>
      <c r="J11" s="203"/>
      <c r="K11" s="204">
        <v>51500</v>
      </c>
      <c r="L11" s="189" t="s">
        <v>18</v>
      </c>
      <c r="M11" s="205" t="s">
        <v>356</v>
      </c>
    </row>
    <row r="12" spans="1:13" ht="18.75" x14ac:dyDescent="0.3">
      <c r="A12" s="207"/>
      <c r="B12" s="191" t="s">
        <v>357</v>
      </c>
      <c r="C12" s="200"/>
      <c r="D12" s="201"/>
      <c r="E12" s="201"/>
      <c r="F12" s="202" t="s">
        <v>358</v>
      </c>
      <c r="G12" s="203"/>
      <c r="H12" s="201"/>
      <c r="I12" s="202" t="s">
        <v>358</v>
      </c>
      <c r="J12" s="203"/>
      <c r="K12" s="207"/>
      <c r="L12" s="201"/>
      <c r="M12" s="188" t="s">
        <v>359</v>
      </c>
    </row>
    <row r="13" spans="1:13" ht="18.75" x14ac:dyDescent="0.3">
      <c r="A13" s="207"/>
      <c r="B13" s="206"/>
      <c r="C13" s="200"/>
      <c r="D13" s="201"/>
      <c r="E13" s="201"/>
      <c r="F13" s="206"/>
      <c r="G13" s="203"/>
      <c r="H13" s="201"/>
      <c r="I13" s="206"/>
      <c r="J13" s="203"/>
      <c r="K13" s="207"/>
      <c r="L13" s="201"/>
      <c r="M13" s="207"/>
    </row>
    <row r="14" spans="1:13" ht="18.75" x14ac:dyDescent="0.3">
      <c r="A14" s="189">
        <v>3</v>
      </c>
      <c r="B14" s="191" t="s">
        <v>360</v>
      </c>
      <c r="C14" s="198"/>
      <c r="D14" s="189" t="s">
        <v>15</v>
      </c>
      <c r="E14" s="189" t="s">
        <v>16</v>
      </c>
      <c r="F14" s="202" t="s">
        <v>361</v>
      </c>
      <c r="G14" s="203"/>
      <c r="H14" s="204">
        <v>39100</v>
      </c>
      <c r="I14" s="202" t="s">
        <v>361</v>
      </c>
      <c r="J14" s="203"/>
      <c r="K14" s="204">
        <v>39100</v>
      </c>
      <c r="L14" s="189" t="s">
        <v>18</v>
      </c>
      <c r="M14" s="205" t="s">
        <v>362</v>
      </c>
    </row>
    <row r="15" spans="1:13" ht="18.75" x14ac:dyDescent="0.3">
      <c r="A15" s="188"/>
      <c r="B15" s="190" t="s">
        <v>363</v>
      </c>
      <c r="C15" s="198"/>
      <c r="D15" s="189"/>
      <c r="E15" s="189"/>
      <c r="F15" s="208"/>
      <c r="G15" s="203"/>
      <c r="H15" s="201"/>
      <c r="I15" s="208"/>
      <c r="J15" s="203"/>
      <c r="K15" s="207"/>
      <c r="L15" s="201"/>
      <c r="M15" s="188" t="s">
        <v>359</v>
      </c>
    </row>
    <row r="16" spans="1:13" ht="19.5" x14ac:dyDescent="0.3">
      <c r="A16" s="209"/>
      <c r="B16" s="210"/>
      <c r="C16" s="210"/>
      <c r="D16" s="209"/>
      <c r="E16" s="211"/>
      <c r="F16" s="210"/>
      <c r="G16" s="210"/>
      <c r="H16" s="212"/>
      <c r="I16" s="210"/>
      <c r="J16" s="210"/>
      <c r="K16" s="210"/>
      <c r="L16" s="211"/>
      <c r="M16" s="210"/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horizontalDpi="20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M26"/>
  <sheetViews>
    <sheetView workbookViewId="0">
      <selection activeCell="Q15" sqref="Q15"/>
    </sheetView>
  </sheetViews>
  <sheetFormatPr defaultRowHeight="12.75" x14ac:dyDescent="0.2"/>
  <cols>
    <col min="1" max="1" width="6.7109375" customWidth="1"/>
    <col min="3" max="3" width="11.85546875" customWidth="1"/>
    <col min="10" max="10" width="18.140625" customWidth="1"/>
    <col min="12" max="12" width="13.5703125" customWidth="1"/>
    <col min="13" max="13" width="17.7109375" customWidth="1"/>
  </cols>
  <sheetData>
    <row r="1" spans="1:13" ht="21" x14ac:dyDescent="0.35">
      <c r="A1" s="18" t="s">
        <v>117</v>
      </c>
      <c r="B1" s="19"/>
      <c r="C1" s="19"/>
      <c r="D1" s="19"/>
      <c r="E1" s="92"/>
      <c r="F1" s="19"/>
      <c r="G1" s="19"/>
      <c r="H1" s="17"/>
      <c r="I1" s="19"/>
      <c r="J1" s="19"/>
      <c r="K1" s="19"/>
      <c r="L1" s="92"/>
      <c r="M1" s="19"/>
    </row>
    <row r="2" spans="1:13" ht="21" x14ac:dyDescent="0.35">
      <c r="A2" s="19" t="s">
        <v>364</v>
      </c>
      <c r="B2" s="19"/>
      <c r="C2" s="19"/>
      <c r="D2" s="19"/>
      <c r="E2" s="92"/>
      <c r="F2" s="19"/>
      <c r="G2" s="19"/>
      <c r="H2" s="17"/>
      <c r="I2" s="19"/>
      <c r="J2" s="19"/>
      <c r="K2" s="19"/>
      <c r="L2" s="92"/>
      <c r="M2" s="19"/>
    </row>
    <row r="3" spans="1:13" ht="21" x14ac:dyDescent="0.35">
      <c r="A3" s="19" t="s">
        <v>2</v>
      </c>
      <c r="B3" s="19"/>
      <c r="C3" s="19"/>
      <c r="D3" s="19"/>
      <c r="E3" s="92"/>
      <c r="F3" s="19"/>
      <c r="G3" s="19"/>
      <c r="H3" s="17"/>
      <c r="I3" s="19"/>
      <c r="J3" s="19"/>
      <c r="K3" s="19"/>
      <c r="L3" s="92"/>
      <c r="M3" s="19"/>
    </row>
    <row r="4" spans="1:13" ht="21" x14ac:dyDescent="0.35">
      <c r="A4" s="19" t="s">
        <v>365</v>
      </c>
      <c r="B4" s="19"/>
      <c r="C4" s="19"/>
      <c r="D4" s="19"/>
      <c r="E4" s="92"/>
      <c r="F4" s="19"/>
      <c r="G4" s="19"/>
      <c r="H4" s="17"/>
      <c r="I4" s="19"/>
      <c r="J4" s="19"/>
      <c r="K4" s="19"/>
      <c r="L4" s="92"/>
      <c r="M4" s="19"/>
    </row>
    <row r="5" spans="1:13" ht="21" x14ac:dyDescent="0.35">
      <c r="A5" s="117" t="s">
        <v>4</v>
      </c>
      <c r="B5" s="581" t="s">
        <v>50</v>
      </c>
      <c r="C5" s="581"/>
      <c r="D5" s="118" t="s">
        <v>6</v>
      </c>
      <c r="E5" s="118" t="s">
        <v>7</v>
      </c>
      <c r="F5" s="582" t="s">
        <v>270</v>
      </c>
      <c r="G5" s="582"/>
      <c r="H5" s="118" t="s">
        <v>271</v>
      </c>
      <c r="I5" s="583" t="s">
        <v>120</v>
      </c>
      <c r="J5" s="583"/>
      <c r="K5" s="121" t="s">
        <v>271</v>
      </c>
      <c r="L5" s="118" t="s">
        <v>10</v>
      </c>
      <c r="M5" s="118" t="s">
        <v>100</v>
      </c>
    </row>
    <row r="6" spans="1:13" ht="21" x14ac:dyDescent="0.35">
      <c r="A6" s="122"/>
      <c r="B6" s="123"/>
      <c r="C6" s="124"/>
      <c r="D6" s="122"/>
      <c r="E6" s="125"/>
      <c r="F6" s="123"/>
      <c r="G6" s="126"/>
      <c r="H6" s="125" t="s">
        <v>12</v>
      </c>
      <c r="I6" s="123" t="s">
        <v>121</v>
      </c>
      <c r="J6" s="124"/>
      <c r="K6" s="125" t="s">
        <v>12</v>
      </c>
      <c r="L6" s="125"/>
      <c r="M6" s="122" t="s">
        <v>101</v>
      </c>
    </row>
    <row r="7" spans="1:13" ht="21" x14ac:dyDescent="0.35">
      <c r="A7" s="118"/>
      <c r="B7" s="120" t="s">
        <v>366</v>
      </c>
      <c r="C7" s="127"/>
      <c r="D7" s="117"/>
      <c r="E7" s="118"/>
      <c r="F7" s="120"/>
      <c r="G7" s="128"/>
      <c r="H7" s="118"/>
      <c r="I7" s="120"/>
      <c r="J7" s="128"/>
      <c r="K7" s="117"/>
      <c r="L7" s="118"/>
      <c r="M7" s="117"/>
    </row>
    <row r="8" spans="1:13" ht="21" x14ac:dyDescent="0.35">
      <c r="A8" s="118">
        <v>1</v>
      </c>
      <c r="B8" s="120" t="s">
        <v>367</v>
      </c>
      <c r="C8" s="129"/>
      <c r="D8" s="118" t="s">
        <v>15</v>
      </c>
      <c r="E8" s="118" t="s">
        <v>16</v>
      </c>
      <c r="F8" s="131" t="s">
        <v>368</v>
      </c>
      <c r="G8" s="132"/>
      <c r="H8" s="133">
        <v>42600</v>
      </c>
      <c r="I8" s="131" t="s">
        <v>368</v>
      </c>
      <c r="J8" s="132"/>
      <c r="K8" s="133">
        <v>42600</v>
      </c>
      <c r="L8" s="118" t="s">
        <v>18</v>
      </c>
      <c r="M8" s="134" t="s">
        <v>369</v>
      </c>
    </row>
    <row r="9" spans="1:13" ht="21" x14ac:dyDescent="0.35">
      <c r="A9" s="118"/>
      <c r="B9" s="120" t="s">
        <v>370</v>
      </c>
      <c r="C9" s="129"/>
      <c r="D9" s="130"/>
      <c r="E9" s="118"/>
      <c r="F9" s="131" t="s">
        <v>371</v>
      </c>
      <c r="G9" s="132"/>
      <c r="H9" s="133"/>
      <c r="I9" s="131" t="s">
        <v>371</v>
      </c>
      <c r="J9" s="132"/>
      <c r="K9" s="133"/>
      <c r="L9" s="118"/>
      <c r="M9" s="117" t="s">
        <v>372</v>
      </c>
    </row>
    <row r="10" spans="1:13" ht="21" x14ac:dyDescent="0.35">
      <c r="A10" s="118"/>
      <c r="B10" s="120" t="s">
        <v>373</v>
      </c>
      <c r="C10" s="129"/>
      <c r="D10" s="130"/>
      <c r="E10" s="118"/>
      <c r="F10" s="131"/>
      <c r="G10" s="132"/>
      <c r="H10" s="133"/>
      <c r="I10" s="131"/>
      <c r="J10" s="132"/>
      <c r="K10" s="133"/>
      <c r="L10" s="118"/>
      <c r="M10" s="134"/>
    </row>
    <row r="11" spans="1:13" ht="21" x14ac:dyDescent="0.35">
      <c r="A11" s="118"/>
      <c r="B11" s="120" t="s">
        <v>374</v>
      </c>
      <c r="C11" s="129"/>
      <c r="D11" s="130"/>
      <c r="E11" s="118"/>
      <c r="F11" s="131"/>
      <c r="G11" s="132"/>
      <c r="H11" s="133"/>
      <c r="I11" s="131"/>
      <c r="J11" s="132"/>
      <c r="K11" s="133"/>
      <c r="L11" s="118"/>
      <c r="M11" s="134"/>
    </row>
    <row r="12" spans="1:13" ht="21" x14ac:dyDescent="0.35">
      <c r="A12" s="118"/>
      <c r="B12" s="120" t="s">
        <v>375</v>
      </c>
      <c r="C12" s="129"/>
      <c r="D12" s="130"/>
      <c r="E12" s="118"/>
      <c r="F12" s="131"/>
      <c r="G12" s="132"/>
      <c r="H12" s="133"/>
      <c r="I12" s="131"/>
      <c r="J12" s="132"/>
      <c r="K12" s="133"/>
      <c r="L12" s="118"/>
      <c r="M12" s="134"/>
    </row>
    <row r="13" spans="1:13" ht="21" x14ac:dyDescent="0.35">
      <c r="A13" s="130"/>
      <c r="B13" s="135"/>
      <c r="C13" s="129"/>
      <c r="D13" s="130"/>
      <c r="E13" s="130"/>
      <c r="F13" s="120"/>
      <c r="G13" s="132"/>
      <c r="H13" s="130"/>
      <c r="I13" s="120"/>
      <c r="J13" s="132"/>
      <c r="K13" s="130"/>
      <c r="L13" s="130"/>
      <c r="M13" s="117"/>
    </row>
    <row r="14" spans="1:13" ht="21" x14ac:dyDescent="0.35">
      <c r="A14" s="118">
        <v>2</v>
      </c>
      <c r="B14" s="120" t="s">
        <v>376</v>
      </c>
      <c r="C14" s="129"/>
      <c r="D14" s="118" t="s">
        <v>15</v>
      </c>
      <c r="E14" s="118" t="s">
        <v>16</v>
      </c>
      <c r="F14" s="131" t="s">
        <v>377</v>
      </c>
      <c r="G14" s="132"/>
      <c r="H14" s="133">
        <v>18000</v>
      </c>
      <c r="I14" s="131" t="s">
        <v>377</v>
      </c>
      <c r="J14" s="132"/>
      <c r="K14" s="133">
        <v>18000</v>
      </c>
      <c r="L14" s="118" t="s">
        <v>18</v>
      </c>
      <c r="M14" s="134" t="s">
        <v>378</v>
      </c>
    </row>
    <row r="15" spans="1:13" ht="21" x14ac:dyDescent="0.35">
      <c r="A15" s="136"/>
      <c r="B15" s="120" t="s">
        <v>379</v>
      </c>
      <c r="C15" s="129"/>
      <c r="D15" s="130"/>
      <c r="E15" s="130"/>
      <c r="F15" s="131"/>
      <c r="G15" s="132"/>
      <c r="H15" s="130"/>
      <c r="I15" s="131"/>
      <c r="J15" s="132"/>
      <c r="K15" s="136"/>
      <c r="L15" s="130"/>
      <c r="M15" s="117" t="s">
        <v>372</v>
      </c>
    </row>
    <row r="16" spans="1:13" ht="21" x14ac:dyDescent="0.35">
      <c r="A16" s="136"/>
      <c r="B16" s="135"/>
      <c r="C16" s="129"/>
      <c r="D16" s="130"/>
      <c r="E16" s="130"/>
      <c r="F16" s="135"/>
      <c r="G16" s="132"/>
      <c r="H16" s="130"/>
      <c r="I16" s="135"/>
      <c r="J16" s="132"/>
      <c r="K16" s="136"/>
      <c r="L16" s="130"/>
      <c r="M16" s="136"/>
    </row>
    <row r="17" spans="1:13" ht="21" x14ac:dyDescent="0.35">
      <c r="A17" s="118">
        <v>3</v>
      </c>
      <c r="B17" s="120" t="s">
        <v>380</v>
      </c>
      <c r="C17" s="127"/>
      <c r="D17" s="118" t="s">
        <v>15</v>
      </c>
      <c r="E17" s="118" t="s">
        <v>16</v>
      </c>
      <c r="F17" s="131" t="s">
        <v>355</v>
      </c>
      <c r="G17" s="132"/>
      <c r="H17" s="133">
        <v>6100</v>
      </c>
      <c r="I17" s="131" t="s">
        <v>355</v>
      </c>
      <c r="J17" s="132"/>
      <c r="K17" s="133">
        <v>6100</v>
      </c>
      <c r="L17" s="118" t="s">
        <v>18</v>
      </c>
      <c r="M17" s="134" t="s">
        <v>381</v>
      </c>
    </row>
    <row r="18" spans="1:13" ht="21" x14ac:dyDescent="0.35">
      <c r="A18" s="118"/>
      <c r="B18" s="120" t="s">
        <v>382</v>
      </c>
      <c r="C18" s="127"/>
      <c r="D18" s="118"/>
      <c r="E18" s="118"/>
      <c r="F18" s="131" t="s">
        <v>358</v>
      </c>
      <c r="G18" s="132"/>
      <c r="H18" s="133"/>
      <c r="I18" s="131" t="s">
        <v>358</v>
      </c>
      <c r="J18" s="132"/>
      <c r="K18" s="133"/>
      <c r="L18" s="118"/>
      <c r="M18" s="117" t="s">
        <v>383</v>
      </c>
    </row>
    <row r="19" spans="1:13" ht="21" x14ac:dyDescent="0.35">
      <c r="A19" s="118"/>
      <c r="B19" s="120" t="s">
        <v>384</v>
      </c>
      <c r="C19" s="127"/>
      <c r="D19" s="118"/>
      <c r="E19" s="118"/>
      <c r="F19" s="131"/>
      <c r="G19" s="132"/>
      <c r="H19" s="133"/>
      <c r="I19" s="131"/>
      <c r="J19" s="132"/>
      <c r="K19" s="133"/>
      <c r="L19" s="118"/>
      <c r="M19" s="134"/>
    </row>
    <row r="20" spans="1:13" ht="21" x14ac:dyDescent="0.35">
      <c r="A20" s="118"/>
      <c r="B20" s="120" t="s">
        <v>385</v>
      </c>
      <c r="C20" s="127"/>
      <c r="D20" s="118"/>
      <c r="E20" s="118"/>
      <c r="F20" s="131"/>
      <c r="G20" s="132"/>
      <c r="H20" s="133"/>
      <c r="I20" s="131"/>
      <c r="J20" s="132"/>
      <c r="K20" s="133"/>
      <c r="L20" s="118"/>
      <c r="M20" s="134"/>
    </row>
    <row r="21" spans="1:13" ht="21" x14ac:dyDescent="0.35">
      <c r="A21" s="118"/>
      <c r="B21" s="120"/>
      <c r="C21" s="127"/>
      <c r="D21" s="118"/>
      <c r="E21" s="118"/>
      <c r="F21" s="131"/>
      <c r="G21" s="132"/>
      <c r="H21" s="133"/>
      <c r="I21" s="131"/>
      <c r="J21" s="132"/>
      <c r="K21" s="133"/>
      <c r="L21" s="118"/>
      <c r="M21" s="134"/>
    </row>
    <row r="22" spans="1:13" ht="21" x14ac:dyDescent="0.35">
      <c r="A22" s="118">
        <v>4</v>
      </c>
      <c r="B22" s="120" t="s">
        <v>386</v>
      </c>
      <c r="C22" s="127"/>
      <c r="D22" s="118" t="s">
        <v>15</v>
      </c>
      <c r="E22" s="118" t="s">
        <v>16</v>
      </c>
      <c r="F22" s="131" t="s">
        <v>387</v>
      </c>
      <c r="G22" s="132"/>
      <c r="H22" s="133">
        <v>75200</v>
      </c>
      <c r="I22" s="131" t="s">
        <v>387</v>
      </c>
      <c r="J22" s="132"/>
      <c r="K22" s="133">
        <v>75200</v>
      </c>
      <c r="L22" s="118" t="s">
        <v>18</v>
      </c>
      <c r="M22" s="134" t="s">
        <v>388</v>
      </c>
    </row>
    <row r="23" spans="1:13" ht="21" x14ac:dyDescent="0.35">
      <c r="A23" s="118"/>
      <c r="B23" s="120" t="s">
        <v>389</v>
      </c>
      <c r="C23" s="127"/>
      <c r="D23" s="118"/>
      <c r="E23" s="118"/>
      <c r="F23" s="131"/>
      <c r="G23" s="132"/>
      <c r="H23" s="133"/>
      <c r="I23" s="131"/>
      <c r="J23" s="132"/>
      <c r="K23" s="133"/>
      <c r="L23" s="118"/>
      <c r="M23" s="117" t="s">
        <v>383</v>
      </c>
    </row>
    <row r="24" spans="1:13" ht="21" x14ac:dyDescent="0.35">
      <c r="A24" s="118"/>
      <c r="B24" s="120" t="s">
        <v>390</v>
      </c>
      <c r="C24" s="127"/>
      <c r="D24" s="118"/>
      <c r="E24" s="118"/>
      <c r="F24" s="131"/>
      <c r="G24" s="132"/>
      <c r="H24" s="133"/>
      <c r="I24" s="131"/>
      <c r="J24" s="132"/>
      <c r="K24" s="133"/>
      <c r="L24" s="118"/>
      <c r="M24" s="134"/>
    </row>
    <row r="25" spans="1:13" ht="21" x14ac:dyDescent="0.35">
      <c r="A25" s="118"/>
      <c r="B25" s="120" t="s">
        <v>391</v>
      </c>
      <c r="C25" s="127"/>
      <c r="D25" s="118"/>
      <c r="E25" s="118"/>
      <c r="F25" s="131"/>
      <c r="G25" s="132"/>
      <c r="H25" s="133"/>
      <c r="I25" s="131"/>
      <c r="J25" s="132"/>
      <c r="K25" s="133"/>
      <c r="L25" s="118"/>
      <c r="M25" s="134"/>
    </row>
    <row r="26" spans="1:13" ht="21" x14ac:dyDescent="0.35">
      <c r="A26" s="117"/>
      <c r="B26" s="119" t="s">
        <v>392</v>
      </c>
      <c r="C26" s="127"/>
      <c r="D26" s="118"/>
      <c r="E26" s="118"/>
      <c r="F26" s="131"/>
      <c r="G26" s="132"/>
      <c r="H26" s="130"/>
      <c r="I26" s="213"/>
      <c r="J26" s="132"/>
      <c r="K26" s="136"/>
      <c r="L26" s="130"/>
      <c r="M26" s="117"/>
    </row>
  </sheetData>
  <mergeCells count="3">
    <mergeCell ref="B5:C5"/>
    <mergeCell ref="F5:G5"/>
    <mergeCell ref="I5:J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M25"/>
  <sheetViews>
    <sheetView workbookViewId="0">
      <selection activeCell="Q15" sqref="Q15"/>
    </sheetView>
  </sheetViews>
  <sheetFormatPr defaultRowHeight="12.75" x14ac:dyDescent="0.2"/>
  <cols>
    <col min="1" max="1" width="7.140625" customWidth="1"/>
    <col min="3" max="3" width="12.7109375" customWidth="1"/>
    <col min="8" max="8" width="12.85546875" customWidth="1"/>
    <col min="11" max="11" width="12.42578125" customWidth="1"/>
    <col min="13" max="13" width="19.5703125" customWidth="1"/>
  </cols>
  <sheetData>
    <row r="1" spans="1:13" x14ac:dyDescent="0.2">
      <c r="A1" s="81" t="s">
        <v>325</v>
      </c>
      <c r="B1" s="53"/>
      <c r="C1" s="53"/>
      <c r="D1" s="53"/>
      <c r="E1" s="82"/>
      <c r="F1" s="53"/>
      <c r="G1" s="53"/>
      <c r="H1" s="54"/>
      <c r="I1" s="53"/>
      <c r="J1" s="53"/>
      <c r="K1" s="53"/>
      <c r="L1" s="82"/>
      <c r="M1" s="53"/>
    </row>
    <row r="2" spans="1:13" x14ac:dyDescent="0.2">
      <c r="A2" s="53" t="s">
        <v>393</v>
      </c>
      <c r="B2" s="53"/>
      <c r="C2" s="53"/>
      <c r="D2" s="53"/>
      <c r="E2" s="82"/>
      <c r="F2" s="53"/>
      <c r="G2" s="53"/>
      <c r="H2" s="54"/>
      <c r="I2" s="53"/>
      <c r="J2" s="53"/>
      <c r="K2" s="53"/>
      <c r="L2" s="82"/>
      <c r="M2" s="53"/>
    </row>
    <row r="3" spans="1:13" x14ac:dyDescent="0.2">
      <c r="A3" s="53" t="s">
        <v>2</v>
      </c>
      <c r="B3" s="53"/>
      <c r="C3" s="53"/>
      <c r="D3" s="53"/>
      <c r="E3" s="82"/>
      <c r="F3" s="53"/>
      <c r="G3" s="53"/>
      <c r="H3" s="54"/>
      <c r="I3" s="53"/>
      <c r="J3" s="53"/>
      <c r="K3" s="53"/>
      <c r="L3" s="82"/>
      <c r="M3" s="53"/>
    </row>
    <row r="4" spans="1:13" x14ac:dyDescent="0.2">
      <c r="A4" s="53" t="s">
        <v>394</v>
      </c>
      <c r="B4" s="53"/>
      <c r="C4" s="53"/>
      <c r="D4" s="53"/>
      <c r="E4" s="82"/>
      <c r="F4" s="53"/>
      <c r="G4" s="53"/>
      <c r="H4" s="54"/>
      <c r="I4" s="53"/>
      <c r="J4" s="53"/>
      <c r="K4" s="53"/>
      <c r="L4" s="82"/>
      <c r="M4" s="53"/>
    </row>
    <row r="5" spans="1:13" x14ac:dyDescent="0.2">
      <c r="A5" s="157" t="s">
        <v>4</v>
      </c>
      <c r="B5" s="584" t="s">
        <v>328</v>
      </c>
      <c r="C5" s="584"/>
      <c r="D5" s="158" t="s">
        <v>6</v>
      </c>
      <c r="E5" s="158" t="s">
        <v>329</v>
      </c>
      <c r="F5" s="585" t="s">
        <v>270</v>
      </c>
      <c r="G5" s="585"/>
      <c r="H5" s="158" t="s">
        <v>271</v>
      </c>
      <c r="I5" s="586" t="s">
        <v>120</v>
      </c>
      <c r="J5" s="586"/>
      <c r="K5" s="161" t="s">
        <v>271</v>
      </c>
      <c r="L5" s="158" t="s">
        <v>10</v>
      </c>
      <c r="M5" s="158" t="s">
        <v>100</v>
      </c>
    </row>
    <row r="6" spans="1:13" x14ac:dyDescent="0.2">
      <c r="A6" s="162"/>
      <c r="B6" s="163"/>
      <c r="C6" s="164"/>
      <c r="D6" s="162"/>
      <c r="E6" s="165"/>
      <c r="F6" s="163"/>
      <c r="G6" s="166"/>
      <c r="H6" s="167" t="s">
        <v>12</v>
      </c>
      <c r="I6" s="163" t="s">
        <v>121</v>
      </c>
      <c r="J6" s="164"/>
      <c r="K6" s="167" t="s">
        <v>12</v>
      </c>
      <c r="L6" s="165"/>
      <c r="M6" s="162" t="s">
        <v>330</v>
      </c>
    </row>
    <row r="7" spans="1:13" x14ac:dyDescent="0.2">
      <c r="A7" s="158"/>
      <c r="B7" s="160" t="s">
        <v>395</v>
      </c>
      <c r="C7" s="168"/>
      <c r="D7" s="157"/>
      <c r="E7" s="158"/>
      <c r="F7" s="160"/>
      <c r="G7" s="171"/>
      <c r="H7" s="158"/>
      <c r="I7" s="160"/>
      <c r="J7" s="171"/>
      <c r="K7" s="157"/>
      <c r="L7" s="158"/>
      <c r="M7" s="157"/>
    </row>
    <row r="8" spans="1:13" ht="13.5" x14ac:dyDescent="0.25">
      <c r="A8" s="158">
        <v>1</v>
      </c>
      <c r="B8" s="160" t="s">
        <v>396</v>
      </c>
      <c r="C8" s="172"/>
      <c r="D8" s="183" t="s">
        <v>15</v>
      </c>
      <c r="E8" s="158" t="s">
        <v>16</v>
      </c>
      <c r="F8" s="177" t="s">
        <v>397</v>
      </c>
      <c r="G8" s="178"/>
      <c r="H8" s="214">
        <v>84218</v>
      </c>
      <c r="I8" s="177" t="s">
        <v>397</v>
      </c>
      <c r="J8" s="178"/>
      <c r="K8" s="214">
        <v>84218</v>
      </c>
      <c r="L8" s="158" t="s">
        <v>18</v>
      </c>
      <c r="M8" s="179" t="s">
        <v>398</v>
      </c>
    </row>
    <row r="9" spans="1:13" ht="13.5" x14ac:dyDescent="0.25">
      <c r="A9" s="158"/>
      <c r="B9" s="185" t="s">
        <v>399</v>
      </c>
      <c r="C9" s="172"/>
      <c r="D9" s="173"/>
      <c r="E9" s="158"/>
      <c r="F9" s="177"/>
      <c r="G9" s="178"/>
      <c r="H9" s="214"/>
      <c r="I9" s="177"/>
      <c r="J9" s="178"/>
      <c r="K9" s="214"/>
      <c r="L9" s="158"/>
      <c r="M9" s="157" t="s">
        <v>400</v>
      </c>
    </row>
    <row r="10" spans="1:13" ht="13.5" x14ac:dyDescent="0.25">
      <c r="A10" s="158"/>
      <c r="B10" s="160"/>
      <c r="C10" s="172"/>
      <c r="D10" s="173"/>
      <c r="E10" s="158"/>
      <c r="F10" s="177"/>
      <c r="G10" s="178"/>
      <c r="H10" s="214"/>
      <c r="I10" s="177"/>
      <c r="J10" s="178"/>
      <c r="K10" s="214"/>
      <c r="L10" s="158"/>
      <c r="M10" s="179"/>
    </row>
    <row r="11" spans="1:13" ht="13.5" x14ac:dyDescent="0.25">
      <c r="A11" s="158">
        <v>2</v>
      </c>
      <c r="B11" s="160" t="s">
        <v>401</v>
      </c>
      <c r="C11" s="172"/>
      <c r="D11" s="183" t="s">
        <v>15</v>
      </c>
      <c r="E11" s="158" t="s">
        <v>16</v>
      </c>
      <c r="F11" s="177" t="s">
        <v>402</v>
      </c>
      <c r="G11" s="178"/>
      <c r="H11" s="215">
        <v>121495.33</v>
      </c>
      <c r="I11" s="177" t="s">
        <v>402</v>
      </c>
      <c r="J11" s="178"/>
      <c r="K11" s="215">
        <v>121495.33</v>
      </c>
      <c r="L11" s="158" t="s">
        <v>18</v>
      </c>
      <c r="M11" s="179" t="s">
        <v>403</v>
      </c>
    </row>
    <row r="12" spans="1:13" ht="13.5" x14ac:dyDescent="0.25">
      <c r="A12" s="182"/>
      <c r="B12" s="160" t="s">
        <v>404</v>
      </c>
      <c r="C12" s="172"/>
      <c r="D12" s="173"/>
      <c r="E12" s="173"/>
      <c r="F12" s="216" t="s">
        <v>405</v>
      </c>
      <c r="G12" s="178"/>
      <c r="H12" s="217"/>
      <c r="I12" s="216" t="s">
        <v>405</v>
      </c>
      <c r="J12" s="178"/>
      <c r="K12" s="218"/>
      <c r="L12" s="173"/>
      <c r="M12" s="157" t="s">
        <v>406</v>
      </c>
    </row>
    <row r="13" spans="1:13" x14ac:dyDescent="0.2">
      <c r="A13" s="182"/>
      <c r="B13" s="180"/>
      <c r="C13" s="172"/>
      <c r="D13" s="173"/>
      <c r="E13" s="173"/>
      <c r="F13" s="180"/>
      <c r="G13" s="178"/>
      <c r="H13" s="217"/>
      <c r="I13" s="180"/>
      <c r="J13" s="178"/>
      <c r="K13" s="218"/>
      <c r="L13" s="173"/>
      <c r="M13" s="182"/>
    </row>
    <row r="14" spans="1:13" ht="13.5" x14ac:dyDescent="0.25">
      <c r="A14" s="158">
        <v>3</v>
      </c>
      <c r="B14" s="160" t="s">
        <v>407</v>
      </c>
      <c r="C14" s="168"/>
      <c r="D14" s="183" t="s">
        <v>15</v>
      </c>
      <c r="E14" s="158" t="s">
        <v>16</v>
      </c>
      <c r="F14" s="177" t="s">
        <v>408</v>
      </c>
      <c r="G14" s="178"/>
      <c r="H14" s="214">
        <v>6458</v>
      </c>
      <c r="I14" s="177" t="s">
        <v>408</v>
      </c>
      <c r="J14" s="178"/>
      <c r="K14" s="214">
        <v>6458</v>
      </c>
      <c r="L14" s="158" t="s">
        <v>18</v>
      </c>
      <c r="M14" s="179" t="s">
        <v>409</v>
      </c>
    </row>
    <row r="15" spans="1:13" ht="13.5" x14ac:dyDescent="0.25">
      <c r="A15" s="158"/>
      <c r="B15" s="185" t="s">
        <v>410</v>
      </c>
      <c r="C15" s="168"/>
      <c r="D15" s="183"/>
      <c r="E15" s="158"/>
      <c r="F15" s="216"/>
      <c r="G15" s="178"/>
      <c r="H15" s="214"/>
      <c r="I15" s="216"/>
      <c r="J15" s="178"/>
      <c r="K15" s="214"/>
      <c r="L15" s="158"/>
      <c r="M15" s="157" t="s">
        <v>400</v>
      </c>
    </row>
    <row r="16" spans="1:13" ht="13.5" x14ac:dyDescent="0.25">
      <c r="A16" s="158"/>
      <c r="B16" s="185"/>
      <c r="C16" s="168"/>
      <c r="D16" s="183"/>
      <c r="E16" s="158"/>
      <c r="F16" s="177"/>
      <c r="G16" s="178"/>
      <c r="H16" s="214"/>
      <c r="I16" s="177"/>
      <c r="J16" s="178"/>
      <c r="K16" s="214"/>
      <c r="L16" s="158"/>
      <c r="M16" s="179"/>
    </row>
    <row r="17" spans="1:13" ht="13.5" x14ac:dyDescent="0.25">
      <c r="A17" s="158">
        <v>4</v>
      </c>
      <c r="B17" s="160" t="s">
        <v>411</v>
      </c>
      <c r="C17" s="168"/>
      <c r="D17" s="183" t="s">
        <v>15</v>
      </c>
      <c r="E17" s="158" t="s">
        <v>16</v>
      </c>
      <c r="F17" s="177" t="s">
        <v>412</v>
      </c>
      <c r="G17" s="178"/>
      <c r="H17" s="214">
        <v>10500</v>
      </c>
      <c r="I17" s="177" t="s">
        <v>412</v>
      </c>
      <c r="J17" s="178"/>
      <c r="K17" s="214">
        <v>10500</v>
      </c>
      <c r="L17" s="158" t="s">
        <v>18</v>
      </c>
      <c r="M17" s="179" t="s">
        <v>413</v>
      </c>
    </row>
    <row r="18" spans="1:13" ht="13.5" x14ac:dyDescent="0.25">
      <c r="A18" s="158"/>
      <c r="B18" s="185" t="s">
        <v>414</v>
      </c>
      <c r="C18" s="168"/>
      <c r="D18" s="183"/>
      <c r="E18" s="158"/>
      <c r="F18" s="177"/>
      <c r="G18" s="178"/>
      <c r="H18" s="214"/>
      <c r="I18" s="177"/>
      <c r="J18" s="178"/>
      <c r="K18" s="214"/>
      <c r="L18" s="158"/>
      <c r="M18" s="157" t="s">
        <v>415</v>
      </c>
    </row>
    <row r="19" spans="1:13" ht="13.5" x14ac:dyDescent="0.25">
      <c r="A19" s="158"/>
      <c r="B19" s="160" t="s">
        <v>416</v>
      </c>
      <c r="C19" s="168"/>
      <c r="D19" s="183"/>
      <c r="E19" s="158"/>
      <c r="F19" s="177"/>
      <c r="G19" s="178"/>
      <c r="H19" s="214"/>
      <c r="I19" s="177"/>
      <c r="J19" s="178"/>
      <c r="K19" s="214"/>
      <c r="L19" s="158"/>
      <c r="M19" s="179"/>
    </row>
    <row r="20" spans="1:13" ht="13.5" x14ac:dyDescent="0.25">
      <c r="A20" s="158"/>
      <c r="B20" s="160" t="s">
        <v>417</v>
      </c>
      <c r="C20" s="168"/>
      <c r="D20" s="183"/>
      <c r="E20" s="158"/>
      <c r="F20" s="177"/>
      <c r="G20" s="178"/>
      <c r="H20" s="214"/>
      <c r="I20" s="177"/>
      <c r="J20" s="178"/>
      <c r="K20" s="214"/>
      <c r="L20" s="158"/>
      <c r="M20" s="179"/>
    </row>
    <row r="21" spans="1:13" ht="13.5" x14ac:dyDescent="0.25">
      <c r="A21" s="158"/>
      <c r="B21" s="160"/>
      <c r="C21" s="168"/>
      <c r="D21" s="183"/>
      <c r="E21" s="158"/>
      <c r="F21" s="177"/>
      <c r="G21" s="178"/>
      <c r="H21" s="214"/>
      <c r="I21" s="177"/>
      <c r="J21" s="178"/>
      <c r="K21" s="214"/>
      <c r="L21" s="158"/>
      <c r="M21" s="179"/>
    </row>
    <row r="22" spans="1:13" ht="13.5" x14ac:dyDescent="0.25">
      <c r="A22" s="157"/>
      <c r="B22" s="219"/>
      <c r="C22" s="168" t="s">
        <v>418</v>
      </c>
      <c r="D22" s="158"/>
      <c r="E22" s="158"/>
      <c r="F22" s="216"/>
      <c r="G22" s="178"/>
      <c r="H22" s="220">
        <f>SUM(H8:H21)</f>
        <v>222671.33000000002</v>
      </c>
      <c r="I22" s="187"/>
      <c r="J22" s="178"/>
      <c r="K22" s="220">
        <f>SUM(K8:K21)</f>
        <v>222671.33000000002</v>
      </c>
      <c r="L22" s="173"/>
      <c r="M22" s="157"/>
    </row>
    <row r="23" spans="1:13" x14ac:dyDescent="0.2">
      <c r="A23" s="53"/>
      <c r="B23" s="89"/>
      <c r="C23" s="89"/>
      <c r="D23" s="53"/>
      <c r="E23" s="82"/>
      <c r="F23" s="89"/>
      <c r="G23" s="89"/>
      <c r="H23" s="91"/>
      <c r="I23" s="89"/>
      <c r="J23" s="89"/>
      <c r="K23" s="89"/>
      <c r="L23" s="82"/>
      <c r="M23" s="89"/>
    </row>
    <row r="24" spans="1:13" x14ac:dyDescent="0.2">
      <c r="A24" s="53"/>
      <c r="B24" s="89"/>
      <c r="C24" s="89"/>
      <c r="D24" s="53"/>
      <c r="E24" s="82"/>
      <c r="F24" s="89"/>
      <c r="G24" s="89"/>
      <c r="H24" s="221"/>
      <c r="I24" s="89"/>
      <c r="J24" s="89"/>
      <c r="K24" s="89"/>
      <c r="L24" s="82"/>
      <c r="M24" s="89"/>
    </row>
    <row r="25" spans="1:13" x14ac:dyDescent="0.2">
      <c r="A25" s="53"/>
      <c r="B25" s="89"/>
      <c r="C25" s="89"/>
      <c r="D25" s="53"/>
      <c r="E25" s="82"/>
      <c r="F25" s="89"/>
      <c r="G25" s="89"/>
      <c r="H25" s="91"/>
      <c r="I25" s="89"/>
      <c r="J25" s="89"/>
      <c r="K25" s="89"/>
      <c r="L25" s="82"/>
      <c r="M25" s="89"/>
    </row>
  </sheetData>
  <mergeCells count="3">
    <mergeCell ref="B5:C5"/>
    <mergeCell ref="F5:G5"/>
    <mergeCell ref="I5:J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M29"/>
  <sheetViews>
    <sheetView topLeftCell="A2" workbookViewId="0">
      <selection activeCell="Q15" sqref="Q15"/>
    </sheetView>
  </sheetViews>
  <sheetFormatPr defaultRowHeight="12.75" x14ac:dyDescent="0.2"/>
  <cols>
    <col min="1" max="1" width="6.5703125" customWidth="1"/>
    <col min="3" max="3" width="14.28515625" customWidth="1"/>
    <col min="4" max="4" width="8.85546875" customWidth="1"/>
    <col min="7" max="7" width="10.5703125" customWidth="1"/>
    <col min="10" max="10" width="12.85546875" customWidth="1"/>
    <col min="11" max="11" width="11" customWidth="1"/>
    <col min="12" max="12" width="13.7109375" customWidth="1"/>
    <col min="13" max="13" width="17.85546875" customWidth="1"/>
  </cols>
  <sheetData>
    <row r="1" spans="1:13" x14ac:dyDescent="0.2">
      <c r="A1" s="53" t="s">
        <v>419</v>
      </c>
      <c r="B1" s="53"/>
      <c r="C1" s="53"/>
      <c r="D1" s="53"/>
      <c r="E1" s="82"/>
      <c r="F1" s="53"/>
      <c r="G1" s="53"/>
      <c r="H1" s="54"/>
      <c r="I1" s="53"/>
      <c r="J1" s="53"/>
      <c r="K1" s="53"/>
      <c r="L1" s="82"/>
      <c r="M1" s="53"/>
    </row>
    <row r="2" spans="1:13" x14ac:dyDescent="0.2">
      <c r="A2" s="53" t="s">
        <v>420</v>
      </c>
      <c r="B2" s="53"/>
      <c r="C2" s="53"/>
      <c r="D2" s="53"/>
      <c r="E2" s="82"/>
      <c r="F2" s="53"/>
      <c r="G2" s="53"/>
      <c r="H2" s="54"/>
      <c r="I2" s="53"/>
      <c r="J2" s="53"/>
      <c r="K2" s="53"/>
      <c r="L2" s="82"/>
      <c r="M2" s="53"/>
    </row>
    <row r="3" spans="1:13" x14ac:dyDescent="0.2">
      <c r="A3" s="222" t="s">
        <v>4</v>
      </c>
      <c r="B3" s="587" t="s">
        <v>328</v>
      </c>
      <c r="C3" s="587"/>
      <c r="D3" s="223" t="s">
        <v>6</v>
      </c>
      <c r="E3" s="223" t="s">
        <v>329</v>
      </c>
      <c r="F3" s="588" t="s">
        <v>270</v>
      </c>
      <c r="G3" s="588"/>
      <c r="H3" s="223" t="s">
        <v>271</v>
      </c>
      <c r="I3" s="587" t="s">
        <v>120</v>
      </c>
      <c r="J3" s="587"/>
      <c r="K3" s="224" t="s">
        <v>271</v>
      </c>
      <c r="L3" s="223" t="s">
        <v>10</v>
      </c>
      <c r="M3" s="223" t="s">
        <v>100</v>
      </c>
    </row>
    <row r="4" spans="1:13" x14ac:dyDescent="0.2">
      <c r="A4" s="162"/>
      <c r="B4" s="163"/>
      <c r="C4" s="164"/>
      <c r="D4" s="162"/>
      <c r="E4" s="165"/>
      <c r="F4" s="163"/>
      <c r="G4" s="166"/>
      <c r="H4" s="167" t="s">
        <v>12</v>
      </c>
      <c r="I4" s="163" t="s">
        <v>121</v>
      </c>
      <c r="J4" s="164"/>
      <c r="K4" s="167" t="s">
        <v>12</v>
      </c>
      <c r="L4" s="165"/>
      <c r="M4" s="162" t="s">
        <v>330</v>
      </c>
    </row>
    <row r="5" spans="1:13" x14ac:dyDescent="0.2">
      <c r="A5" s="158"/>
      <c r="B5" s="160" t="s">
        <v>421</v>
      </c>
      <c r="C5" s="168"/>
      <c r="D5" s="157"/>
      <c r="E5" s="158"/>
      <c r="F5" s="160"/>
      <c r="G5" s="171"/>
      <c r="H5" s="158"/>
      <c r="I5" s="160"/>
      <c r="J5" s="171"/>
      <c r="K5" s="157"/>
      <c r="L5" s="158"/>
      <c r="M5" s="157"/>
    </row>
    <row r="6" spans="1:13" ht="15.75" x14ac:dyDescent="0.25">
      <c r="A6" s="158">
        <v>1</v>
      </c>
      <c r="B6" s="160" t="s">
        <v>422</v>
      </c>
      <c r="C6" s="172"/>
      <c r="D6" s="183" t="s">
        <v>15</v>
      </c>
      <c r="E6" s="158" t="s">
        <v>16</v>
      </c>
      <c r="F6" s="225" t="s">
        <v>423</v>
      </c>
      <c r="G6" s="226"/>
      <c r="H6" s="176">
        <v>11080</v>
      </c>
      <c r="I6" s="225" t="s">
        <v>424</v>
      </c>
      <c r="J6" s="226"/>
      <c r="K6" s="176">
        <v>11080</v>
      </c>
      <c r="L6" s="158" t="s">
        <v>18</v>
      </c>
      <c r="M6" s="179" t="s">
        <v>425</v>
      </c>
    </row>
    <row r="7" spans="1:13" ht="15.75" x14ac:dyDescent="0.25">
      <c r="A7" s="158"/>
      <c r="B7" s="185" t="s">
        <v>426</v>
      </c>
      <c r="C7" s="172"/>
      <c r="D7" s="173"/>
      <c r="E7" s="158"/>
      <c r="F7" s="225"/>
      <c r="G7" s="226"/>
      <c r="H7" s="176"/>
      <c r="I7" s="225"/>
      <c r="J7" s="226"/>
      <c r="K7" s="176"/>
      <c r="L7" s="158"/>
      <c r="M7" s="157" t="s">
        <v>427</v>
      </c>
    </row>
    <row r="8" spans="1:13" ht="15.75" x14ac:dyDescent="0.25">
      <c r="A8" s="158"/>
      <c r="B8" s="160" t="s">
        <v>428</v>
      </c>
      <c r="C8" s="172"/>
      <c r="D8" s="173"/>
      <c r="E8" s="158"/>
      <c r="F8" s="225"/>
      <c r="G8" s="226"/>
      <c r="H8" s="176"/>
      <c r="I8" s="225"/>
      <c r="J8" s="226"/>
      <c r="K8" s="176"/>
      <c r="L8" s="158"/>
      <c r="M8" s="157"/>
    </row>
    <row r="9" spans="1:13" ht="15.75" x14ac:dyDescent="0.25">
      <c r="A9" s="158"/>
      <c r="B9" s="160"/>
      <c r="C9" s="172"/>
      <c r="D9" s="173"/>
      <c r="E9" s="158"/>
      <c r="F9" s="225"/>
      <c r="G9" s="226"/>
      <c r="H9" s="176"/>
      <c r="I9" s="225"/>
      <c r="J9" s="226"/>
      <c r="K9" s="176"/>
      <c r="L9" s="158"/>
      <c r="M9" s="179"/>
    </row>
    <row r="10" spans="1:13" ht="15.75" x14ac:dyDescent="0.25">
      <c r="A10" s="158">
        <v>2</v>
      </c>
      <c r="B10" s="160" t="s">
        <v>429</v>
      </c>
      <c r="C10" s="172"/>
      <c r="D10" s="183" t="s">
        <v>15</v>
      </c>
      <c r="E10" s="158" t="s">
        <v>16</v>
      </c>
      <c r="F10" s="227" t="s">
        <v>430</v>
      </c>
      <c r="G10" s="226"/>
      <c r="H10" s="176">
        <v>4940</v>
      </c>
      <c r="I10" s="227" t="s">
        <v>430</v>
      </c>
      <c r="J10" s="226"/>
      <c r="K10" s="176">
        <v>4940</v>
      </c>
      <c r="L10" s="158" t="s">
        <v>18</v>
      </c>
      <c r="M10" s="179" t="s">
        <v>431</v>
      </c>
    </row>
    <row r="11" spans="1:13" ht="15.75" x14ac:dyDescent="0.25">
      <c r="A11" s="182"/>
      <c r="B11" s="160"/>
      <c r="C11" s="172"/>
      <c r="D11" s="173"/>
      <c r="E11" s="173"/>
      <c r="F11" s="227"/>
      <c r="G11" s="226"/>
      <c r="H11" s="173"/>
      <c r="I11" s="227"/>
      <c r="J11" s="226"/>
      <c r="K11" s="182"/>
      <c r="L11" s="173"/>
      <c r="M11" s="157" t="s">
        <v>427</v>
      </c>
    </row>
    <row r="12" spans="1:13" ht="15.75" x14ac:dyDescent="0.25">
      <c r="A12" s="182"/>
      <c r="B12" s="160"/>
      <c r="C12" s="172"/>
      <c r="D12" s="173"/>
      <c r="E12" s="173"/>
      <c r="F12" s="227"/>
      <c r="G12" s="226"/>
      <c r="H12" s="173"/>
      <c r="I12" s="227"/>
      <c r="J12" s="226"/>
      <c r="K12" s="182"/>
      <c r="L12" s="173"/>
      <c r="M12" s="157"/>
    </row>
    <row r="13" spans="1:13" ht="15.75" x14ac:dyDescent="0.25">
      <c r="A13" s="158">
        <v>3</v>
      </c>
      <c r="B13" s="160" t="s">
        <v>432</v>
      </c>
      <c r="C13" s="168"/>
      <c r="D13" s="183" t="s">
        <v>15</v>
      </c>
      <c r="E13" s="158" t="s">
        <v>16</v>
      </c>
      <c r="F13" s="227" t="s">
        <v>433</v>
      </c>
      <c r="G13" s="226"/>
      <c r="H13" s="176">
        <v>34700</v>
      </c>
      <c r="I13" s="227" t="s">
        <v>433</v>
      </c>
      <c r="J13" s="226"/>
      <c r="K13" s="176">
        <v>34700</v>
      </c>
      <c r="L13" s="158" t="s">
        <v>18</v>
      </c>
      <c r="M13" s="179" t="s">
        <v>434</v>
      </c>
    </row>
    <row r="14" spans="1:13" ht="15.75" x14ac:dyDescent="0.25">
      <c r="A14" s="158"/>
      <c r="B14" s="185"/>
      <c r="C14" s="168"/>
      <c r="D14" s="183"/>
      <c r="E14" s="158"/>
      <c r="F14" s="227"/>
      <c r="G14" s="226"/>
      <c r="H14" s="176"/>
      <c r="I14" s="227"/>
      <c r="J14" s="226"/>
      <c r="K14" s="176"/>
      <c r="L14" s="158"/>
      <c r="M14" s="157" t="s">
        <v>427</v>
      </c>
    </row>
    <row r="15" spans="1:13" ht="15.75" x14ac:dyDescent="0.25">
      <c r="A15" s="158"/>
      <c r="B15" s="185"/>
      <c r="C15" s="168"/>
      <c r="D15" s="183"/>
      <c r="E15" s="158"/>
      <c r="F15" s="225"/>
      <c r="G15" s="226"/>
      <c r="H15" s="176"/>
      <c r="I15" s="225"/>
      <c r="J15" s="226"/>
      <c r="K15" s="176"/>
      <c r="L15" s="158"/>
      <c r="M15" s="179"/>
    </row>
    <row r="16" spans="1:13" ht="15.75" x14ac:dyDescent="0.25">
      <c r="A16" s="158">
        <v>4</v>
      </c>
      <c r="B16" s="160" t="s">
        <v>435</v>
      </c>
      <c r="C16" s="168"/>
      <c r="D16" s="183" t="s">
        <v>15</v>
      </c>
      <c r="E16" s="158" t="s">
        <v>16</v>
      </c>
      <c r="F16" s="225" t="s">
        <v>436</v>
      </c>
      <c r="G16" s="226"/>
      <c r="H16" s="176">
        <v>93400</v>
      </c>
      <c r="I16" s="225" t="s">
        <v>436</v>
      </c>
      <c r="J16" s="226"/>
      <c r="K16" s="176">
        <v>93400</v>
      </c>
      <c r="L16" s="158" t="s">
        <v>18</v>
      </c>
      <c r="M16" s="179" t="s">
        <v>437</v>
      </c>
    </row>
    <row r="17" spans="1:13" ht="15.75" x14ac:dyDescent="0.25">
      <c r="A17" s="158"/>
      <c r="B17" s="185" t="s">
        <v>438</v>
      </c>
      <c r="C17" s="168"/>
      <c r="D17" s="183"/>
      <c r="E17" s="158"/>
      <c r="F17" s="225"/>
      <c r="G17" s="226"/>
      <c r="H17" s="176"/>
      <c r="I17" s="225"/>
      <c r="J17" s="226"/>
      <c r="K17" s="176"/>
      <c r="L17" s="158"/>
      <c r="M17" s="157" t="s">
        <v>439</v>
      </c>
    </row>
    <row r="18" spans="1:13" ht="15.75" x14ac:dyDescent="0.25">
      <c r="A18" s="158"/>
      <c r="B18" s="160"/>
      <c r="C18" s="168"/>
      <c r="D18" s="183"/>
      <c r="E18" s="158"/>
      <c r="F18" s="225"/>
      <c r="G18" s="226"/>
      <c r="H18" s="176"/>
      <c r="I18" s="225"/>
      <c r="J18" s="226"/>
      <c r="K18" s="176"/>
      <c r="L18" s="158"/>
      <c r="M18" s="179"/>
    </row>
    <row r="19" spans="1:13" ht="15.75" x14ac:dyDescent="0.25">
      <c r="A19" s="158">
        <v>5</v>
      </c>
      <c r="B19" s="160" t="s">
        <v>440</v>
      </c>
      <c r="C19" s="168"/>
      <c r="D19" s="183" t="s">
        <v>15</v>
      </c>
      <c r="E19" s="158" t="s">
        <v>16</v>
      </c>
      <c r="F19" s="225" t="s">
        <v>441</v>
      </c>
      <c r="G19" s="226"/>
      <c r="H19" s="176">
        <v>15600</v>
      </c>
      <c r="I19" s="225" t="s">
        <v>441</v>
      </c>
      <c r="J19" s="226"/>
      <c r="K19" s="176">
        <v>15600</v>
      </c>
      <c r="L19" s="158" t="s">
        <v>18</v>
      </c>
      <c r="M19" s="179" t="s">
        <v>442</v>
      </c>
    </row>
    <row r="20" spans="1:13" ht="15.75" x14ac:dyDescent="0.25">
      <c r="A20" s="158"/>
      <c r="B20" s="185" t="s">
        <v>443</v>
      </c>
      <c r="C20" s="168"/>
      <c r="D20" s="183"/>
      <c r="E20" s="158"/>
      <c r="F20" s="225"/>
      <c r="G20" s="226"/>
      <c r="H20" s="176"/>
      <c r="I20" s="225"/>
      <c r="J20" s="226"/>
      <c r="K20" s="176"/>
      <c r="L20" s="158"/>
      <c r="M20" s="157" t="s">
        <v>439</v>
      </c>
    </row>
    <row r="21" spans="1:13" ht="15.75" x14ac:dyDescent="0.25">
      <c r="A21" s="158"/>
      <c r="B21" s="160" t="s">
        <v>444</v>
      </c>
      <c r="C21" s="168"/>
      <c r="D21" s="183"/>
      <c r="E21" s="158"/>
      <c r="F21" s="225"/>
      <c r="G21" s="226"/>
      <c r="H21" s="176"/>
      <c r="I21" s="225"/>
      <c r="J21" s="226"/>
      <c r="K21" s="176"/>
      <c r="L21" s="158"/>
      <c r="M21" s="179"/>
    </row>
    <row r="22" spans="1:13" ht="15.75" x14ac:dyDescent="0.25">
      <c r="A22" s="158"/>
      <c r="B22" s="160"/>
      <c r="C22" s="168"/>
      <c r="D22" s="183"/>
      <c r="E22" s="158"/>
      <c r="F22" s="225"/>
      <c r="G22" s="226"/>
      <c r="H22" s="176"/>
      <c r="I22" s="225"/>
      <c r="J22" s="226"/>
      <c r="K22" s="176"/>
      <c r="L22" s="158"/>
      <c r="M22" s="179"/>
    </row>
    <row r="23" spans="1:13" ht="15.75" x14ac:dyDescent="0.25">
      <c r="A23" s="158">
        <v>6</v>
      </c>
      <c r="B23" s="160" t="s">
        <v>445</v>
      </c>
      <c r="C23" s="168"/>
      <c r="D23" s="183" t="s">
        <v>15</v>
      </c>
      <c r="E23" s="158" t="s">
        <v>16</v>
      </c>
      <c r="F23" s="225" t="s">
        <v>446</v>
      </c>
      <c r="G23" s="226"/>
      <c r="H23" s="176">
        <v>28200</v>
      </c>
      <c r="I23" s="225" t="s">
        <v>446</v>
      </c>
      <c r="J23" s="226"/>
      <c r="K23" s="176">
        <v>28200</v>
      </c>
      <c r="L23" s="158" t="s">
        <v>18</v>
      </c>
      <c r="M23" s="179" t="s">
        <v>447</v>
      </c>
    </row>
    <row r="24" spans="1:13" ht="15.75" x14ac:dyDescent="0.25">
      <c r="A24" s="158"/>
      <c r="B24" s="160" t="s">
        <v>448</v>
      </c>
      <c r="C24" s="168"/>
      <c r="D24" s="183"/>
      <c r="E24" s="158"/>
      <c r="F24" s="225" t="s">
        <v>449</v>
      </c>
      <c r="G24" s="226"/>
      <c r="H24" s="176"/>
      <c r="I24" s="225" t="s">
        <v>449</v>
      </c>
      <c r="J24" s="226"/>
      <c r="K24" s="176"/>
      <c r="L24" s="158"/>
      <c r="M24" s="157" t="s">
        <v>450</v>
      </c>
    </row>
    <row r="25" spans="1:13" ht="15.75" x14ac:dyDescent="0.25">
      <c r="A25" s="158"/>
      <c r="B25" s="160" t="s">
        <v>451</v>
      </c>
      <c r="C25" s="168"/>
      <c r="D25" s="183"/>
      <c r="E25" s="158"/>
      <c r="F25" s="225"/>
      <c r="G25" s="226"/>
      <c r="H25" s="176"/>
      <c r="I25" s="225"/>
      <c r="J25" s="226"/>
      <c r="K25" s="176"/>
      <c r="L25" s="158"/>
      <c r="M25" s="179"/>
    </row>
    <row r="26" spans="1:13" ht="15.75" x14ac:dyDescent="0.25">
      <c r="A26" s="158"/>
      <c r="B26" s="160" t="s">
        <v>452</v>
      </c>
      <c r="C26" s="168"/>
      <c r="D26" s="183"/>
      <c r="E26" s="158"/>
      <c r="F26" s="225"/>
      <c r="G26" s="226"/>
      <c r="H26" s="176"/>
      <c r="I26" s="177"/>
      <c r="J26" s="178"/>
      <c r="K26" s="176"/>
      <c r="L26" s="158"/>
      <c r="M26" s="179"/>
    </row>
    <row r="27" spans="1:13" ht="13.5" x14ac:dyDescent="0.25">
      <c r="A27" s="158"/>
      <c r="B27" s="160"/>
      <c r="C27" s="168"/>
      <c r="D27" s="183"/>
      <c r="E27" s="158"/>
      <c r="F27" s="177"/>
      <c r="G27" s="178"/>
      <c r="H27" s="176"/>
      <c r="I27" s="177"/>
      <c r="J27" s="178"/>
      <c r="K27" s="176"/>
      <c r="L27" s="158"/>
      <c r="M27" s="179"/>
    </row>
    <row r="28" spans="1:13" ht="13.5" x14ac:dyDescent="0.25">
      <c r="A28" s="157"/>
      <c r="B28" s="219"/>
      <c r="C28" s="168" t="s">
        <v>418</v>
      </c>
      <c r="D28" s="158"/>
      <c r="E28" s="158"/>
      <c r="F28" s="216"/>
      <c r="G28" s="178"/>
      <c r="H28" s="228">
        <f>SUM(H6:H27)</f>
        <v>187920</v>
      </c>
      <c r="I28" s="187"/>
      <c r="J28" s="178"/>
      <c r="K28" s="229">
        <f>SUM(K6:K27)</f>
        <v>187920</v>
      </c>
      <c r="L28" s="173"/>
      <c r="M28" s="157"/>
    </row>
    <row r="29" spans="1:13" x14ac:dyDescent="0.2">
      <c r="A29" s="53"/>
      <c r="B29" s="89"/>
      <c r="C29" s="89"/>
      <c r="D29" s="53"/>
      <c r="E29" s="82"/>
      <c r="F29" s="89"/>
      <c r="G29" s="89"/>
      <c r="H29" s="91"/>
      <c r="I29" s="89"/>
      <c r="J29" s="89"/>
      <c r="K29" s="89"/>
      <c r="L29" s="82"/>
      <c r="M29" s="89"/>
    </row>
  </sheetData>
  <mergeCells count="3">
    <mergeCell ref="B3:C3"/>
    <mergeCell ref="F3:G3"/>
    <mergeCell ref="I3:J3"/>
  </mergeCells>
  <pageMargins left="0.31496062992125984" right="0" top="0.74803149606299213" bottom="0.35433070866141736" header="0.31496062992125984" footer="0.31496062992125984"/>
  <pageSetup paperSize="9" orientation="landscape" horizontalDpi="200" verticalDpi="0" copies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2:M17"/>
  <sheetViews>
    <sheetView workbookViewId="0">
      <selection activeCell="Q15" sqref="Q15"/>
    </sheetView>
  </sheetViews>
  <sheetFormatPr defaultRowHeight="12.75" x14ac:dyDescent="0.2"/>
  <cols>
    <col min="1" max="1" width="7" customWidth="1"/>
    <col min="3" max="3" width="13.5703125" customWidth="1"/>
    <col min="5" max="5" width="10" customWidth="1"/>
    <col min="12" max="12" width="12.28515625" customWidth="1"/>
    <col min="13" max="13" width="19.42578125" customWidth="1"/>
  </cols>
  <sheetData>
    <row r="2" spans="1:13" x14ac:dyDescent="0.2">
      <c r="A2" s="81" t="s">
        <v>325</v>
      </c>
      <c r="B2" s="53"/>
      <c r="C2" s="53"/>
      <c r="D2" s="53"/>
      <c r="E2" s="82"/>
      <c r="F2" s="53"/>
      <c r="G2" s="53"/>
      <c r="H2" s="54"/>
      <c r="I2" s="53"/>
      <c r="J2" s="53"/>
      <c r="K2" s="53"/>
      <c r="L2" s="82"/>
      <c r="M2" s="53"/>
    </row>
    <row r="3" spans="1:13" x14ac:dyDescent="0.2">
      <c r="A3" s="53" t="s">
        <v>453</v>
      </c>
      <c r="B3" s="53"/>
      <c r="C3" s="53"/>
      <c r="D3" s="53"/>
      <c r="E3" s="82"/>
      <c r="F3" s="53"/>
      <c r="G3" s="53"/>
      <c r="H3" s="54"/>
      <c r="I3" s="53"/>
      <c r="J3" s="53"/>
      <c r="K3" s="53"/>
      <c r="L3" s="82"/>
      <c r="M3" s="53"/>
    </row>
    <row r="4" spans="1:13" x14ac:dyDescent="0.2">
      <c r="A4" s="53" t="s">
        <v>419</v>
      </c>
      <c r="B4" s="53"/>
      <c r="C4" s="53"/>
      <c r="D4" s="53"/>
      <c r="E4" s="82"/>
      <c r="F4" s="53"/>
      <c r="G4" s="53"/>
      <c r="H4" s="54"/>
      <c r="I4" s="53"/>
      <c r="J4" s="53"/>
      <c r="K4" s="53"/>
      <c r="L4" s="82"/>
      <c r="M4" s="53"/>
    </row>
    <row r="5" spans="1:13" x14ac:dyDescent="0.2">
      <c r="A5" s="53" t="s">
        <v>454</v>
      </c>
      <c r="B5" s="53"/>
      <c r="C5" s="53"/>
      <c r="D5" s="53"/>
      <c r="E5" s="82"/>
      <c r="F5" s="53"/>
      <c r="G5" s="53"/>
      <c r="H5" s="54"/>
      <c r="I5" s="53"/>
      <c r="J5" s="53"/>
      <c r="K5" s="53"/>
      <c r="L5" s="82"/>
      <c r="M5" s="53"/>
    </row>
    <row r="6" spans="1:13" x14ac:dyDescent="0.2">
      <c r="A6" s="222" t="s">
        <v>4</v>
      </c>
      <c r="B6" s="587" t="s">
        <v>328</v>
      </c>
      <c r="C6" s="587"/>
      <c r="D6" s="223" t="s">
        <v>6</v>
      </c>
      <c r="E6" s="223" t="s">
        <v>329</v>
      </c>
      <c r="F6" s="588" t="s">
        <v>270</v>
      </c>
      <c r="G6" s="588"/>
      <c r="H6" s="223" t="s">
        <v>271</v>
      </c>
      <c r="I6" s="587" t="s">
        <v>120</v>
      </c>
      <c r="J6" s="587"/>
      <c r="K6" s="224" t="s">
        <v>271</v>
      </c>
      <c r="L6" s="223" t="s">
        <v>10</v>
      </c>
      <c r="M6" s="223" t="s">
        <v>100</v>
      </c>
    </row>
    <row r="7" spans="1:13" x14ac:dyDescent="0.2">
      <c r="A7" s="162"/>
      <c r="B7" s="163"/>
      <c r="C7" s="164"/>
      <c r="D7" s="162"/>
      <c r="E7" s="165"/>
      <c r="F7" s="163"/>
      <c r="G7" s="166"/>
      <c r="H7" s="167" t="s">
        <v>12</v>
      </c>
      <c r="I7" s="163" t="s">
        <v>121</v>
      </c>
      <c r="J7" s="164"/>
      <c r="K7" s="167" t="s">
        <v>12</v>
      </c>
      <c r="L7" s="165"/>
      <c r="M7" s="162" t="s">
        <v>330</v>
      </c>
    </row>
    <row r="8" spans="1:13" x14ac:dyDescent="0.2">
      <c r="A8" s="158"/>
      <c r="B8" s="160" t="s">
        <v>455</v>
      </c>
      <c r="C8" s="168"/>
      <c r="D8" s="157"/>
      <c r="E8" s="158"/>
      <c r="F8" s="160"/>
      <c r="G8" s="171"/>
      <c r="H8" s="158"/>
      <c r="I8" s="160"/>
      <c r="J8" s="171"/>
      <c r="K8" s="157"/>
      <c r="L8" s="158"/>
      <c r="M8" s="157"/>
    </row>
    <row r="9" spans="1:13" ht="18.75" x14ac:dyDescent="0.3">
      <c r="A9" s="158">
        <v>1</v>
      </c>
      <c r="B9" s="160" t="s">
        <v>456</v>
      </c>
      <c r="C9" s="172"/>
      <c r="D9" s="183" t="s">
        <v>15</v>
      </c>
      <c r="E9" s="158" t="s">
        <v>16</v>
      </c>
      <c r="F9" s="202" t="s">
        <v>457</v>
      </c>
      <c r="G9" s="230"/>
      <c r="H9" s="176">
        <v>7500</v>
      </c>
      <c r="I9" s="202" t="s">
        <v>457</v>
      </c>
      <c r="J9" s="230"/>
      <c r="K9" s="176">
        <v>7500</v>
      </c>
      <c r="L9" s="158" t="s">
        <v>18</v>
      </c>
      <c r="M9" s="179" t="s">
        <v>458</v>
      </c>
    </row>
    <row r="10" spans="1:13" ht="18.75" x14ac:dyDescent="0.3">
      <c r="A10" s="158"/>
      <c r="B10" s="185" t="s">
        <v>340</v>
      </c>
      <c r="C10" s="172"/>
      <c r="D10" s="173"/>
      <c r="E10" s="158"/>
      <c r="F10" s="202" t="s">
        <v>459</v>
      </c>
      <c r="G10" s="230"/>
      <c r="H10" s="176"/>
      <c r="I10" s="202" t="s">
        <v>459</v>
      </c>
      <c r="J10" s="230"/>
      <c r="K10" s="176"/>
      <c r="L10" s="158"/>
      <c r="M10" s="157" t="s">
        <v>460</v>
      </c>
    </row>
    <row r="11" spans="1:13" ht="18.75" x14ac:dyDescent="0.3">
      <c r="A11" s="158"/>
      <c r="B11" s="160" t="s">
        <v>461</v>
      </c>
      <c r="C11" s="172"/>
      <c r="D11" s="173"/>
      <c r="E11" s="158"/>
      <c r="F11" s="202"/>
      <c r="G11" s="230"/>
      <c r="H11" s="176"/>
      <c r="I11" s="202"/>
      <c r="J11" s="230"/>
      <c r="K11" s="176"/>
      <c r="L11" s="158"/>
      <c r="M11" s="157"/>
    </row>
    <row r="12" spans="1:13" ht="18.75" x14ac:dyDescent="0.3">
      <c r="A12" s="158"/>
      <c r="B12" s="160" t="s">
        <v>462</v>
      </c>
      <c r="C12" s="172"/>
      <c r="D12" s="173"/>
      <c r="E12" s="158"/>
      <c r="F12" s="202"/>
      <c r="G12" s="230"/>
      <c r="H12" s="176"/>
      <c r="I12" s="202"/>
      <c r="J12" s="230"/>
      <c r="K12" s="176"/>
      <c r="L12" s="158"/>
      <c r="M12" s="179"/>
    </row>
    <row r="13" spans="1:13" ht="18.75" x14ac:dyDescent="0.3">
      <c r="A13" s="158"/>
      <c r="B13" s="160"/>
      <c r="C13" s="168"/>
      <c r="D13" s="183"/>
      <c r="E13" s="158"/>
      <c r="F13" s="202"/>
      <c r="G13" s="230"/>
      <c r="H13" s="176"/>
      <c r="I13" s="177"/>
      <c r="J13" s="178"/>
      <c r="K13" s="176"/>
      <c r="L13" s="158"/>
      <c r="M13" s="179"/>
    </row>
    <row r="14" spans="1:13" ht="13.5" x14ac:dyDescent="0.25">
      <c r="A14" s="157"/>
      <c r="B14" s="219"/>
      <c r="C14" s="168" t="s">
        <v>418</v>
      </c>
      <c r="D14" s="158"/>
      <c r="E14" s="158"/>
      <c r="F14" s="216"/>
      <c r="G14" s="178"/>
      <c r="H14" s="228">
        <f>SUM(H9:H13)</f>
        <v>7500</v>
      </c>
      <c r="I14" s="187"/>
      <c r="J14" s="178"/>
      <c r="K14" s="229">
        <f>SUM(K9:K13)</f>
        <v>7500</v>
      </c>
      <c r="L14" s="173"/>
      <c r="M14" s="157"/>
    </row>
    <row r="15" spans="1:13" x14ac:dyDescent="0.2">
      <c r="A15" s="53"/>
      <c r="B15" s="89"/>
      <c r="C15" s="89"/>
      <c r="D15" s="53"/>
      <c r="E15" s="82"/>
      <c r="F15" s="89"/>
      <c r="G15" s="89"/>
      <c r="H15" s="91"/>
      <c r="I15" s="89"/>
      <c r="J15" s="89"/>
      <c r="K15" s="89"/>
      <c r="L15" s="82"/>
      <c r="M15" s="89"/>
    </row>
    <row r="16" spans="1:13" x14ac:dyDescent="0.2">
      <c r="A16" s="53"/>
      <c r="B16" s="89"/>
      <c r="C16" s="89"/>
      <c r="D16" s="53"/>
      <c r="E16" s="82"/>
      <c r="F16" s="89"/>
      <c r="G16" s="89"/>
      <c r="H16" s="221"/>
      <c r="I16" s="89"/>
      <c r="J16" s="89"/>
      <c r="K16" s="89"/>
      <c r="L16" s="82"/>
      <c r="M16" s="89"/>
    </row>
    <row r="17" spans="1:13" x14ac:dyDescent="0.2">
      <c r="A17" s="53"/>
      <c r="B17" s="89"/>
      <c r="C17" s="89"/>
      <c r="D17" s="53"/>
      <c r="E17" s="82"/>
      <c r="F17" s="89"/>
      <c r="G17" s="89"/>
      <c r="H17" s="91"/>
      <c r="I17" s="89"/>
      <c r="J17" s="89"/>
      <c r="K17" s="89"/>
      <c r="L17" s="82"/>
      <c r="M17" s="89"/>
    </row>
  </sheetData>
  <mergeCells count="3">
    <mergeCell ref="B6:C6"/>
    <mergeCell ref="F6:G6"/>
    <mergeCell ref="I6:J6"/>
  </mergeCells>
  <pageMargins left="0.7" right="0.7" top="0.75" bottom="0.75" header="0.3" footer="0.3"/>
  <pageSetup paperSize="9" orientation="portrait" horizontalDpi="200" verticalDpi="0" copies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M15"/>
  <sheetViews>
    <sheetView workbookViewId="0">
      <selection activeCell="Q15" sqref="Q15"/>
    </sheetView>
  </sheetViews>
  <sheetFormatPr defaultRowHeight="12.75" x14ac:dyDescent="0.2"/>
  <cols>
    <col min="1" max="1" width="6.85546875" customWidth="1"/>
    <col min="3" max="3" width="15.5703125" customWidth="1"/>
    <col min="12" max="12" width="16.7109375" customWidth="1"/>
    <col min="13" max="13" width="21" customWidth="1"/>
  </cols>
  <sheetData>
    <row r="1" spans="1:13" ht="21" x14ac:dyDescent="0.35">
      <c r="A1" s="18" t="s">
        <v>117</v>
      </c>
      <c r="B1" s="19"/>
      <c r="C1" s="19"/>
      <c r="D1" s="19"/>
      <c r="E1" s="92"/>
      <c r="F1" s="19"/>
      <c r="G1" s="19"/>
      <c r="H1" s="17"/>
      <c r="I1" s="19"/>
      <c r="J1" s="19"/>
      <c r="K1" s="19"/>
      <c r="L1" s="92"/>
      <c r="M1" s="19"/>
    </row>
    <row r="2" spans="1:13" ht="21" x14ac:dyDescent="0.35">
      <c r="A2" s="19" t="s">
        <v>463</v>
      </c>
      <c r="B2" s="19"/>
      <c r="C2" s="19"/>
      <c r="D2" s="19"/>
      <c r="E2" s="92"/>
      <c r="F2" s="19"/>
      <c r="G2" s="19"/>
      <c r="H2" s="17"/>
      <c r="I2" s="19"/>
      <c r="J2" s="19"/>
      <c r="K2" s="19"/>
      <c r="L2" s="92"/>
      <c r="M2" s="19"/>
    </row>
    <row r="3" spans="1:13" ht="21" x14ac:dyDescent="0.35">
      <c r="A3" s="19" t="s">
        <v>419</v>
      </c>
      <c r="B3" s="19"/>
      <c r="C3" s="19"/>
      <c r="D3" s="19"/>
      <c r="E3" s="92"/>
      <c r="F3" s="19"/>
      <c r="G3" s="19"/>
      <c r="H3" s="17"/>
      <c r="I3" s="19"/>
      <c r="J3" s="19"/>
      <c r="K3" s="19"/>
      <c r="L3" s="92"/>
      <c r="M3" s="19"/>
    </row>
    <row r="4" spans="1:13" ht="21" x14ac:dyDescent="0.35">
      <c r="A4" s="19" t="s">
        <v>464</v>
      </c>
      <c r="B4" s="19"/>
      <c r="C4" s="19"/>
      <c r="D4" s="19"/>
      <c r="E4" s="92"/>
      <c r="F4" s="19"/>
      <c r="G4" s="19"/>
      <c r="H4" s="17"/>
      <c r="I4" s="19"/>
      <c r="J4" s="19"/>
      <c r="K4" s="19"/>
      <c r="L4" s="92"/>
      <c r="M4" s="19"/>
    </row>
    <row r="5" spans="1:13" ht="21" x14ac:dyDescent="0.35">
      <c r="A5" s="231" t="s">
        <v>4</v>
      </c>
      <c r="B5" s="589" t="s">
        <v>50</v>
      </c>
      <c r="C5" s="589"/>
      <c r="D5" s="232" t="s">
        <v>6</v>
      </c>
      <c r="E5" s="232" t="s">
        <v>7</v>
      </c>
      <c r="F5" s="590" t="s">
        <v>270</v>
      </c>
      <c r="G5" s="590"/>
      <c r="H5" s="232" t="s">
        <v>271</v>
      </c>
      <c r="I5" s="589" t="s">
        <v>120</v>
      </c>
      <c r="J5" s="589"/>
      <c r="K5" s="233" t="s">
        <v>271</v>
      </c>
      <c r="L5" s="232" t="s">
        <v>10</v>
      </c>
      <c r="M5" s="232" t="s">
        <v>100</v>
      </c>
    </row>
    <row r="6" spans="1:13" ht="21" x14ac:dyDescent="0.35">
      <c r="A6" s="122"/>
      <c r="B6" s="123"/>
      <c r="C6" s="124"/>
      <c r="D6" s="122"/>
      <c r="E6" s="125"/>
      <c r="F6" s="123"/>
      <c r="G6" s="126"/>
      <c r="H6" s="125" t="s">
        <v>12</v>
      </c>
      <c r="I6" s="123" t="s">
        <v>121</v>
      </c>
      <c r="J6" s="124"/>
      <c r="K6" s="125" t="s">
        <v>12</v>
      </c>
      <c r="L6" s="125"/>
      <c r="M6" s="122" t="s">
        <v>101</v>
      </c>
    </row>
    <row r="7" spans="1:13" ht="21" x14ac:dyDescent="0.35">
      <c r="A7" s="118"/>
      <c r="B7" s="120" t="s">
        <v>465</v>
      </c>
      <c r="C7" s="127"/>
      <c r="D7" s="117"/>
      <c r="E7" s="118"/>
      <c r="F7" s="120"/>
      <c r="G7" s="128"/>
      <c r="H7" s="118"/>
      <c r="I7" s="120"/>
      <c r="J7" s="128"/>
      <c r="K7" s="117"/>
      <c r="L7" s="118"/>
      <c r="M7" s="117"/>
    </row>
    <row r="8" spans="1:13" ht="21" x14ac:dyDescent="0.35">
      <c r="A8" s="118">
        <v>1</v>
      </c>
      <c r="B8" s="120" t="s">
        <v>466</v>
      </c>
      <c r="C8" s="129"/>
      <c r="D8" s="118" t="s">
        <v>15</v>
      </c>
      <c r="E8" s="118" t="s">
        <v>16</v>
      </c>
      <c r="F8" s="131" t="s">
        <v>467</v>
      </c>
      <c r="G8" s="132"/>
      <c r="H8" s="133">
        <v>15500</v>
      </c>
      <c r="I8" s="131" t="s">
        <v>467</v>
      </c>
      <c r="J8" s="132"/>
      <c r="K8" s="133">
        <v>15500</v>
      </c>
      <c r="L8" s="118" t="s">
        <v>18</v>
      </c>
      <c r="M8" s="134" t="s">
        <v>468</v>
      </c>
    </row>
    <row r="9" spans="1:13" ht="21" x14ac:dyDescent="0.35">
      <c r="A9" s="118"/>
      <c r="B9" s="120" t="s">
        <v>469</v>
      </c>
      <c r="C9" s="129"/>
      <c r="D9" s="130"/>
      <c r="E9" s="118"/>
      <c r="F9" s="131" t="s">
        <v>194</v>
      </c>
      <c r="G9" s="132"/>
      <c r="H9" s="133"/>
      <c r="I9" s="131" t="s">
        <v>194</v>
      </c>
      <c r="J9" s="132"/>
      <c r="K9" s="133"/>
      <c r="L9" s="118"/>
      <c r="M9" s="117" t="s">
        <v>470</v>
      </c>
    </row>
    <row r="10" spans="1:13" ht="21" x14ac:dyDescent="0.35">
      <c r="A10" s="118"/>
      <c r="B10" s="120" t="s">
        <v>471</v>
      </c>
      <c r="C10" s="129"/>
      <c r="D10" s="130"/>
      <c r="E10" s="118"/>
      <c r="F10" s="131"/>
      <c r="G10" s="132"/>
      <c r="H10" s="133"/>
      <c r="I10" s="131"/>
      <c r="J10" s="132"/>
      <c r="K10" s="133"/>
      <c r="L10" s="118"/>
      <c r="M10" s="117"/>
    </row>
    <row r="11" spans="1:13" ht="21" x14ac:dyDescent="0.35">
      <c r="A11" s="118"/>
      <c r="B11" s="120"/>
      <c r="C11" s="129"/>
      <c r="D11" s="130"/>
      <c r="E11" s="118"/>
      <c r="F11" s="131"/>
      <c r="G11" s="132"/>
      <c r="H11" s="133"/>
      <c r="I11" s="131"/>
      <c r="J11" s="132"/>
      <c r="K11" s="133"/>
      <c r="L11" s="118"/>
      <c r="M11" s="134"/>
    </row>
    <row r="12" spans="1:13" ht="21" x14ac:dyDescent="0.35">
      <c r="A12" s="118"/>
      <c r="B12" s="120"/>
      <c r="C12" s="127"/>
      <c r="D12" s="118"/>
      <c r="E12" s="118"/>
      <c r="F12" s="131"/>
      <c r="G12" s="132"/>
      <c r="H12" s="133"/>
      <c r="I12" s="131"/>
      <c r="J12" s="132"/>
      <c r="K12" s="133"/>
      <c r="L12" s="118"/>
      <c r="M12" s="134"/>
    </row>
    <row r="13" spans="1:13" ht="21" x14ac:dyDescent="0.35">
      <c r="A13" s="117"/>
      <c r="B13" s="119"/>
      <c r="C13" s="127" t="s">
        <v>418</v>
      </c>
      <c r="D13" s="118"/>
      <c r="E13" s="118"/>
      <c r="F13" s="131"/>
      <c r="G13" s="132"/>
      <c r="H13" s="234">
        <f>SUM(H8:H12)</f>
        <v>15500</v>
      </c>
      <c r="I13" s="213"/>
      <c r="J13" s="132"/>
      <c r="K13" s="235">
        <f>SUM(K8:K12)</f>
        <v>15500</v>
      </c>
      <c r="L13" s="130"/>
      <c r="M13" s="117"/>
    </row>
    <row r="14" spans="1:13" ht="21" x14ac:dyDescent="0.35">
      <c r="A14" s="19"/>
      <c r="B14" s="107"/>
      <c r="C14" s="107"/>
      <c r="D14" s="19"/>
      <c r="E14" s="92"/>
      <c r="F14" s="107"/>
      <c r="G14" s="107"/>
      <c r="H14" s="109"/>
      <c r="I14" s="107"/>
      <c r="J14" s="107"/>
      <c r="K14" s="107"/>
      <c r="L14" s="92"/>
      <c r="M14" s="107"/>
    </row>
    <row r="15" spans="1:13" ht="21" x14ac:dyDescent="0.35">
      <c r="A15" s="19"/>
      <c r="B15" s="107"/>
      <c r="C15" s="107"/>
      <c r="D15" s="19"/>
      <c r="E15" s="92"/>
      <c r="F15" s="107"/>
      <c r="G15" s="107"/>
      <c r="H15" s="236"/>
      <c r="I15" s="107"/>
      <c r="J15" s="107"/>
      <c r="K15" s="107"/>
      <c r="L15" s="92"/>
      <c r="M15" s="107"/>
    </row>
  </sheetData>
  <mergeCells count="3">
    <mergeCell ref="B5:C5"/>
    <mergeCell ref="F5:G5"/>
    <mergeCell ref="I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N16"/>
  <sheetViews>
    <sheetView view="pageBreakPreview" zoomScale="60" workbookViewId="0">
      <selection activeCell="Q15" sqref="Q15"/>
    </sheetView>
  </sheetViews>
  <sheetFormatPr defaultRowHeight="12.75" x14ac:dyDescent="0.2"/>
  <cols>
    <col min="14" max="14" width="22.28515625" customWidth="1"/>
  </cols>
  <sheetData>
    <row r="2" spans="1:14" ht="21" x14ac:dyDescent="0.35">
      <c r="A2" s="580" t="s">
        <v>0</v>
      </c>
      <c r="B2" s="580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</row>
    <row r="3" spans="1:14" ht="21" x14ac:dyDescent="0.3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21" x14ac:dyDescent="0.3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21" x14ac:dyDescent="0.35">
      <c r="A5" s="19" t="s">
        <v>3</v>
      </c>
      <c r="B5" s="19"/>
      <c r="C5" s="19"/>
      <c r="D5" s="19"/>
      <c r="E5" s="19"/>
      <c r="F5" s="19"/>
      <c r="G5" s="19"/>
      <c r="H5" s="17"/>
      <c r="I5" s="19"/>
      <c r="J5" s="19"/>
      <c r="K5" s="19"/>
      <c r="L5" s="19"/>
      <c r="M5" s="19"/>
      <c r="N5" s="19"/>
    </row>
    <row r="6" spans="1:14" ht="21" x14ac:dyDescent="0.35">
      <c r="A6" s="20" t="s">
        <v>4</v>
      </c>
      <c r="B6" s="20" t="s">
        <v>50</v>
      </c>
      <c r="C6" s="20"/>
      <c r="D6" s="21" t="s">
        <v>6</v>
      </c>
      <c r="E6" s="21" t="s">
        <v>7</v>
      </c>
      <c r="F6" s="22" t="s">
        <v>51</v>
      </c>
      <c r="G6" s="23"/>
      <c r="H6" s="24"/>
      <c r="I6" s="23" t="s">
        <v>9</v>
      </c>
      <c r="J6" s="23"/>
      <c r="K6" s="23"/>
      <c r="L6" s="23"/>
      <c r="M6" s="20" t="s">
        <v>10</v>
      </c>
      <c r="N6" s="20" t="s">
        <v>11</v>
      </c>
    </row>
    <row r="7" spans="1:14" ht="21" x14ac:dyDescent="0.35">
      <c r="A7" s="25"/>
      <c r="B7" s="26"/>
      <c r="C7" s="27"/>
      <c r="D7" s="28"/>
      <c r="E7" s="28"/>
      <c r="F7" s="26"/>
      <c r="G7" s="29"/>
      <c r="H7" s="30" t="s">
        <v>12</v>
      </c>
      <c r="I7" s="26"/>
      <c r="J7" s="31"/>
      <c r="K7" s="27"/>
      <c r="L7" s="28"/>
      <c r="M7" s="28"/>
      <c r="N7" s="28"/>
    </row>
    <row r="8" spans="1:14" ht="21" x14ac:dyDescent="0.35">
      <c r="A8" s="30"/>
      <c r="B8" s="32" t="s">
        <v>52</v>
      </c>
      <c r="C8" s="33"/>
      <c r="D8" s="23"/>
      <c r="E8" s="30"/>
      <c r="F8" s="34"/>
      <c r="G8" s="31"/>
      <c r="H8" s="24"/>
      <c r="I8" s="34"/>
      <c r="J8" s="31"/>
      <c r="K8" s="33"/>
      <c r="L8" s="30"/>
      <c r="M8" s="23"/>
      <c r="N8" s="23"/>
    </row>
    <row r="9" spans="1:14" ht="21" x14ac:dyDescent="0.35">
      <c r="A9" s="30">
        <v>1</v>
      </c>
      <c r="B9" s="34" t="s">
        <v>53</v>
      </c>
      <c r="C9" s="33"/>
      <c r="D9" s="35" t="s">
        <v>15</v>
      </c>
      <c r="E9" s="30" t="s">
        <v>16</v>
      </c>
      <c r="F9" s="34" t="s">
        <v>54</v>
      </c>
      <c r="G9" s="31"/>
      <c r="H9" s="36">
        <v>93000</v>
      </c>
      <c r="I9" s="34" t="s">
        <v>54</v>
      </c>
      <c r="J9" s="31"/>
      <c r="K9" s="33"/>
      <c r="L9" s="36">
        <v>93000</v>
      </c>
      <c r="M9" s="23" t="s">
        <v>18</v>
      </c>
      <c r="N9" s="30" t="s">
        <v>55</v>
      </c>
    </row>
    <row r="10" spans="1:14" ht="21" x14ac:dyDescent="0.35">
      <c r="A10" s="30"/>
      <c r="B10" s="34" t="s">
        <v>56</v>
      </c>
      <c r="C10" s="33"/>
      <c r="D10" s="30"/>
      <c r="E10" s="30"/>
      <c r="F10" s="34" t="s">
        <v>57</v>
      </c>
      <c r="G10" s="31"/>
      <c r="H10" s="30"/>
      <c r="I10" s="31" t="s">
        <v>57</v>
      </c>
      <c r="J10" s="31"/>
      <c r="K10" s="33"/>
      <c r="L10" s="30"/>
      <c r="M10" s="23"/>
      <c r="N10" s="30" t="s">
        <v>58</v>
      </c>
    </row>
    <row r="11" spans="1:14" ht="21" x14ac:dyDescent="0.35">
      <c r="A11" s="37"/>
      <c r="B11" s="38"/>
      <c r="C11" s="39"/>
      <c r="D11" s="37"/>
      <c r="E11" s="37"/>
      <c r="F11" s="38"/>
      <c r="G11" s="40"/>
      <c r="H11" s="37"/>
      <c r="I11" s="38"/>
      <c r="J11" s="40"/>
      <c r="K11" s="39"/>
      <c r="L11" s="37"/>
      <c r="M11" s="41"/>
      <c r="N11" s="37"/>
    </row>
    <row r="12" spans="1:14" ht="21" x14ac:dyDescent="0.35">
      <c r="A12" s="30">
        <v>2</v>
      </c>
      <c r="B12" s="34" t="s">
        <v>59</v>
      </c>
      <c r="C12" s="33"/>
      <c r="D12" s="35" t="s">
        <v>15</v>
      </c>
      <c r="E12" s="30" t="s">
        <v>16</v>
      </c>
      <c r="F12" s="34" t="s">
        <v>60</v>
      </c>
      <c r="G12" s="31"/>
      <c r="H12" s="36">
        <v>5780</v>
      </c>
      <c r="I12" s="34" t="s">
        <v>60</v>
      </c>
      <c r="J12" s="31"/>
      <c r="K12" s="33"/>
      <c r="L12" s="36">
        <v>5780</v>
      </c>
      <c r="M12" s="23" t="s">
        <v>18</v>
      </c>
      <c r="N12" s="30" t="s">
        <v>61</v>
      </c>
    </row>
    <row r="13" spans="1:14" ht="21" x14ac:dyDescent="0.35">
      <c r="A13" s="30"/>
      <c r="B13" s="34"/>
      <c r="C13" s="33"/>
      <c r="D13" s="30"/>
      <c r="E13" s="30"/>
      <c r="F13" s="34" t="s">
        <v>62</v>
      </c>
      <c r="G13" s="31"/>
      <c r="H13" s="30"/>
      <c r="I13" s="34" t="s">
        <v>62</v>
      </c>
      <c r="J13" s="31"/>
      <c r="K13" s="33"/>
      <c r="L13" s="30"/>
      <c r="M13" s="23"/>
      <c r="N13" s="30" t="s">
        <v>63</v>
      </c>
    </row>
    <row r="14" spans="1:14" ht="21" x14ac:dyDescent="0.35">
      <c r="A14" s="37"/>
      <c r="B14" s="38"/>
      <c r="C14" s="39"/>
      <c r="D14" s="37"/>
      <c r="E14" s="37"/>
      <c r="F14" s="38"/>
      <c r="G14" s="40"/>
      <c r="H14" s="37"/>
      <c r="I14" s="38"/>
      <c r="J14" s="40"/>
      <c r="K14" s="39"/>
      <c r="L14" s="37"/>
      <c r="M14" s="41"/>
      <c r="N14" s="37"/>
    </row>
    <row r="15" spans="1:14" ht="21" x14ac:dyDescent="0.35">
      <c r="A15" s="41"/>
      <c r="B15" s="38"/>
      <c r="C15" s="39"/>
      <c r="D15" s="42"/>
      <c r="E15" s="37"/>
      <c r="F15" s="38"/>
      <c r="G15" s="40"/>
      <c r="H15" s="43"/>
      <c r="I15" s="38"/>
      <c r="J15" s="40"/>
      <c r="K15" s="39"/>
      <c r="L15" s="43"/>
      <c r="M15" s="41"/>
      <c r="N15" s="37"/>
    </row>
    <row r="16" spans="1:14" ht="21" x14ac:dyDescent="0.35">
      <c r="A16" s="41"/>
      <c r="B16" s="38"/>
      <c r="C16" s="39"/>
      <c r="D16" s="37"/>
      <c r="E16" s="37"/>
      <c r="F16" s="38"/>
      <c r="G16" s="40"/>
      <c r="H16" s="37"/>
      <c r="I16" s="38"/>
      <c r="J16" s="40"/>
      <c r="K16" s="39"/>
      <c r="L16" s="37"/>
      <c r="M16" s="41"/>
      <c r="N16" s="37"/>
    </row>
  </sheetData>
  <mergeCells count="1">
    <mergeCell ref="A2:N2"/>
  </mergeCells>
  <pageMargins left="0.75" right="0.75" top="1" bottom="1" header="0.5" footer="0.5"/>
  <pageSetup paperSize="9" scale="62" orientation="portrait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M37"/>
  <sheetViews>
    <sheetView workbookViewId="0">
      <selection activeCell="Q15" sqref="Q15"/>
    </sheetView>
  </sheetViews>
  <sheetFormatPr defaultRowHeight="12.75" x14ac:dyDescent="0.2"/>
  <cols>
    <col min="1" max="1" width="6.42578125" customWidth="1"/>
    <col min="3" max="3" width="15.7109375" customWidth="1"/>
    <col min="7" max="7" width="11.85546875" customWidth="1"/>
    <col min="10" max="10" width="10.140625" customWidth="1"/>
    <col min="12" max="12" width="13.5703125" customWidth="1"/>
    <col min="13" max="13" width="19.5703125" customWidth="1"/>
  </cols>
  <sheetData>
    <row r="1" spans="1:13" x14ac:dyDescent="0.2">
      <c r="A1" s="81" t="s">
        <v>325</v>
      </c>
      <c r="B1" s="53"/>
      <c r="C1" s="53"/>
      <c r="D1" s="53"/>
      <c r="E1" s="82"/>
      <c r="F1" s="53"/>
      <c r="G1" s="53"/>
      <c r="H1" s="54"/>
      <c r="I1" s="53"/>
      <c r="J1" s="53"/>
      <c r="K1" s="53"/>
      <c r="L1" s="82"/>
      <c r="M1" s="53"/>
    </row>
    <row r="2" spans="1:13" x14ac:dyDescent="0.2">
      <c r="A2" s="53" t="s">
        <v>472</v>
      </c>
      <c r="B2" s="53"/>
      <c r="C2" s="53"/>
      <c r="D2" s="53"/>
      <c r="E2" s="82"/>
      <c r="F2" s="53"/>
      <c r="G2" s="53"/>
      <c r="H2" s="54"/>
      <c r="I2" s="53"/>
      <c r="J2" s="53"/>
      <c r="K2" s="53"/>
      <c r="L2" s="82"/>
      <c r="M2" s="53"/>
    </row>
    <row r="3" spans="1:13" x14ac:dyDescent="0.2">
      <c r="A3" s="53" t="s">
        <v>419</v>
      </c>
      <c r="B3" s="53"/>
      <c r="C3" s="53"/>
      <c r="D3" s="53"/>
      <c r="E3" s="82"/>
      <c r="F3" s="53"/>
      <c r="G3" s="53"/>
      <c r="H3" s="54"/>
      <c r="I3" s="53"/>
      <c r="J3" s="53"/>
      <c r="K3" s="53"/>
      <c r="L3" s="82"/>
      <c r="M3" s="53"/>
    </row>
    <row r="4" spans="1:13" x14ac:dyDescent="0.2">
      <c r="A4" s="53" t="s">
        <v>473</v>
      </c>
      <c r="B4" s="53"/>
      <c r="C4" s="53"/>
      <c r="D4" s="53"/>
      <c r="E4" s="82"/>
      <c r="F4" s="53"/>
      <c r="G4" s="53"/>
      <c r="H4" s="54"/>
      <c r="I4" s="53"/>
      <c r="J4" s="53"/>
      <c r="K4" s="53"/>
      <c r="L4" s="82"/>
      <c r="M4" s="53"/>
    </row>
    <row r="5" spans="1:13" x14ac:dyDescent="0.2">
      <c r="A5" s="222" t="s">
        <v>4</v>
      </c>
      <c r="B5" s="587" t="s">
        <v>328</v>
      </c>
      <c r="C5" s="587"/>
      <c r="D5" s="223" t="s">
        <v>6</v>
      </c>
      <c r="E5" s="223" t="s">
        <v>329</v>
      </c>
      <c r="F5" s="588" t="s">
        <v>270</v>
      </c>
      <c r="G5" s="588"/>
      <c r="H5" s="223" t="s">
        <v>271</v>
      </c>
      <c r="I5" s="587" t="s">
        <v>120</v>
      </c>
      <c r="J5" s="587"/>
      <c r="K5" s="224" t="s">
        <v>271</v>
      </c>
      <c r="L5" s="223" t="s">
        <v>10</v>
      </c>
      <c r="M5" s="223" t="s">
        <v>100</v>
      </c>
    </row>
    <row r="6" spans="1:13" x14ac:dyDescent="0.2">
      <c r="A6" s="162"/>
      <c r="B6" s="163"/>
      <c r="C6" s="164"/>
      <c r="D6" s="162"/>
      <c r="E6" s="165"/>
      <c r="F6" s="163"/>
      <c r="G6" s="166"/>
      <c r="H6" s="167" t="s">
        <v>12</v>
      </c>
      <c r="I6" s="163" t="s">
        <v>121</v>
      </c>
      <c r="J6" s="164"/>
      <c r="K6" s="167" t="s">
        <v>12</v>
      </c>
      <c r="L6" s="165"/>
      <c r="M6" s="162" t="s">
        <v>330</v>
      </c>
    </row>
    <row r="7" spans="1:13" x14ac:dyDescent="0.2">
      <c r="A7" s="158"/>
      <c r="B7" s="160" t="s">
        <v>474</v>
      </c>
      <c r="C7" s="168"/>
      <c r="D7" s="157"/>
      <c r="E7" s="158"/>
      <c r="F7" s="160"/>
      <c r="G7" s="171"/>
      <c r="H7" s="158"/>
      <c r="I7" s="160"/>
      <c r="J7" s="171"/>
      <c r="K7" s="157"/>
      <c r="L7" s="158"/>
      <c r="M7" s="157"/>
    </row>
    <row r="8" spans="1:13" ht="15.75" x14ac:dyDescent="0.25">
      <c r="A8" s="158">
        <v>1</v>
      </c>
      <c r="B8" s="160" t="s">
        <v>475</v>
      </c>
      <c r="C8" s="172"/>
      <c r="D8" s="183" t="s">
        <v>15</v>
      </c>
      <c r="E8" s="158" t="s">
        <v>16</v>
      </c>
      <c r="F8" s="237" t="s">
        <v>476</v>
      </c>
      <c r="G8" s="178"/>
      <c r="H8" s="176">
        <v>5500</v>
      </c>
      <c r="I8" s="237" t="s">
        <v>476</v>
      </c>
      <c r="J8" s="178"/>
      <c r="K8" s="176">
        <v>5500</v>
      </c>
      <c r="L8" s="158" t="s">
        <v>18</v>
      </c>
      <c r="M8" s="238" t="s">
        <v>477</v>
      </c>
    </row>
    <row r="9" spans="1:13" ht="13.5" x14ac:dyDescent="0.25">
      <c r="A9" s="158"/>
      <c r="B9" s="185" t="s">
        <v>478</v>
      </c>
      <c r="C9" s="172"/>
      <c r="D9" s="173"/>
      <c r="E9" s="158"/>
      <c r="F9" s="177"/>
      <c r="G9" s="178"/>
      <c r="H9" s="176"/>
      <c r="I9" s="177"/>
      <c r="J9" s="178"/>
      <c r="K9" s="176"/>
      <c r="L9" s="158"/>
      <c r="M9" s="157" t="s">
        <v>479</v>
      </c>
    </row>
    <row r="10" spans="1:13" ht="13.5" x14ac:dyDescent="0.25">
      <c r="A10" s="158"/>
      <c r="B10" s="160" t="s">
        <v>480</v>
      </c>
      <c r="C10" s="172"/>
      <c r="D10" s="173"/>
      <c r="E10" s="158"/>
      <c r="F10" s="177"/>
      <c r="G10" s="178"/>
      <c r="H10" s="176"/>
      <c r="I10" s="177"/>
      <c r="J10" s="178"/>
      <c r="K10" s="176"/>
      <c r="L10" s="158"/>
      <c r="M10" s="157"/>
    </row>
    <row r="11" spans="1:13" ht="13.5" x14ac:dyDescent="0.25">
      <c r="A11" s="158"/>
      <c r="B11" s="160"/>
      <c r="C11" s="172"/>
      <c r="D11" s="173"/>
      <c r="E11" s="158"/>
      <c r="F11" s="177"/>
      <c r="G11" s="178"/>
      <c r="H11" s="176"/>
      <c r="I11" s="177"/>
      <c r="J11" s="178"/>
      <c r="K11" s="176"/>
      <c r="L11" s="158"/>
      <c r="M11" s="179"/>
    </row>
    <row r="12" spans="1:13" ht="15.75" x14ac:dyDescent="0.25">
      <c r="A12" s="158">
        <v>2</v>
      </c>
      <c r="B12" s="160" t="s">
        <v>481</v>
      </c>
      <c r="C12" s="172"/>
      <c r="D12" s="183" t="s">
        <v>15</v>
      </c>
      <c r="E12" s="158" t="s">
        <v>16</v>
      </c>
      <c r="F12" s="227" t="s">
        <v>482</v>
      </c>
      <c r="G12" s="178"/>
      <c r="H12" s="176">
        <v>21200</v>
      </c>
      <c r="I12" s="227" t="s">
        <v>482</v>
      </c>
      <c r="J12" s="178"/>
      <c r="K12" s="176">
        <v>21200</v>
      </c>
      <c r="L12" s="158" t="s">
        <v>18</v>
      </c>
      <c r="M12" s="238" t="s">
        <v>483</v>
      </c>
    </row>
    <row r="13" spans="1:13" ht="13.5" x14ac:dyDescent="0.25">
      <c r="A13" s="182"/>
      <c r="B13" s="160" t="s">
        <v>484</v>
      </c>
      <c r="C13" s="172"/>
      <c r="D13" s="173"/>
      <c r="E13" s="173"/>
      <c r="F13" s="216"/>
      <c r="G13" s="178"/>
      <c r="H13" s="173"/>
      <c r="I13" s="216"/>
      <c r="J13" s="178"/>
      <c r="K13" s="182"/>
      <c r="L13" s="173"/>
      <c r="M13" s="239" t="s">
        <v>479</v>
      </c>
    </row>
    <row r="14" spans="1:13" ht="13.5" x14ac:dyDescent="0.25">
      <c r="A14" s="182"/>
      <c r="B14" s="160" t="s">
        <v>485</v>
      </c>
      <c r="C14" s="172"/>
      <c r="D14" s="173"/>
      <c r="E14" s="173"/>
      <c r="F14" s="216"/>
      <c r="G14" s="178"/>
      <c r="H14" s="173"/>
      <c r="I14" s="216"/>
      <c r="J14" s="178"/>
      <c r="K14" s="182"/>
      <c r="L14" s="173"/>
      <c r="M14" s="157"/>
    </row>
    <row r="15" spans="1:13" ht="13.5" x14ac:dyDescent="0.25">
      <c r="A15" s="182"/>
      <c r="B15" s="160"/>
      <c r="C15" s="172"/>
      <c r="D15" s="173"/>
      <c r="E15" s="173"/>
      <c r="F15" s="216"/>
      <c r="G15" s="178"/>
      <c r="H15" s="173"/>
      <c r="I15" s="216"/>
      <c r="J15" s="178"/>
      <c r="K15" s="182"/>
      <c r="L15" s="173"/>
      <c r="M15" s="157"/>
    </row>
    <row r="16" spans="1:13" ht="15.75" x14ac:dyDescent="0.25">
      <c r="A16" s="158">
        <v>3</v>
      </c>
      <c r="B16" s="160" t="s">
        <v>486</v>
      </c>
      <c r="C16" s="168"/>
      <c r="D16" s="183" t="s">
        <v>15</v>
      </c>
      <c r="E16" s="158" t="s">
        <v>16</v>
      </c>
      <c r="F16" s="237" t="s">
        <v>487</v>
      </c>
      <c r="G16" s="178"/>
      <c r="H16" s="176">
        <v>11110</v>
      </c>
      <c r="I16" s="237" t="s">
        <v>487</v>
      </c>
      <c r="J16" s="178"/>
      <c r="K16" s="176">
        <v>11110</v>
      </c>
      <c r="L16" s="158" t="s">
        <v>18</v>
      </c>
      <c r="M16" s="238" t="s">
        <v>488</v>
      </c>
    </row>
    <row r="17" spans="1:13" ht="15.75" x14ac:dyDescent="0.25">
      <c r="A17" s="158"/>
      <c r="B17" s="185" t="s">
        <v>489</v>
      </c>
      <c r="C17" s="168"/>
      <c r="D17" s="183"/>
      <c r="E17" s="158"/>
      <c r="F17" s="237" t="s">
        <v>490</v>
      </c>
      <c r="G17" s="178"/>
      <c r="H17" s="176"/>
      <c r="I17" s="237" t="s">
        <v>490</v>
      </c>
      <c r="J17" s="178"/>
      <c r="K17" s="176"/>
      <c r="L17" s="158"/>
      <c r="M17" s="239" t="s">
        <v>491</v>
      </c>
    </row>
    <row r="18" spans="1:13" ht="15.75" x14ac:dyDescent="0.25">
      <c r="A18" s="158"/>
      <c r="B18" s="185" t="s">
        <v>492</v>
      </c>
      <c r="C18" s="168"/>
      <c r="D18" s="183"/>
      <c r="E18" s="158"/>
      <c r="F18" s="237"/>
      <c r="G18" s="178"/>
      <c r="H18" s="176"/>
      <c r="I18" s="237"/>
      <c r="J18" s="178"/>
      <c r="K18" s="176"/>
      <c r="L18" s="158"/>
      <c r="M18" s="157"/>
    </row>
    <row r="19" spans="1:13" ht="13.5" x14ac:dyDescent="0.25">
      <c r="A19" s="158"/>
      <c r="B19" s="185" t="s">
        <v>493</v>
      </c>
      <c r="C19" s="168"/>
      <c r="D19" s="183"/>
      <c r="E19" s="158"/>
      <c r="F19" s="177"/>
      <c r="G19" s="178"/>
      <c r="H19" s="176"/>
      <c r="I19" s="177"/>
      <c r="J19" s="178"/>
      <c r="K19" s="176"/>
      <c r="L19" s="158"/>
      <c r="M19" s="157"/>
    </row>
    <row r="20" spans="1:13" ht="13.5" x14ac:dyDescent="0.25">
      <c r="A20" s="158"/>
      <c r="B20" s="185"/>
      <c r="C20" s="168"/>
      <c r="D20" s="183"/>
      <c r="E20" s="158"/>
      <c r="F20" s="177"/>
      <c r="G20" s="178"/>
      <c r="H20" s="176"/>
      <c r="I20" s="177"/>
      <c r="J20" s="178"/>
      <c r="K20" s="176"/>
      <c r="L20" s="158"/>
      <c r="M20" s="157"/>
    </row>
    <row r="21" spans="1:13" ht="15.75" x14ac:dyDescent="0.25">
      <c r="A21" s="158">
        <v>4</v>
      </c>
      <c r="B21" s="160" t="s">
        <v>494</v>
      </c>
      <c r="C21" s="168"/>
      <c r="D21" s="183"/>
      <c r="E21" s="158" t="s">
        <v>16</v>
      </c>
      <c r="F21" s="227" t="s">
        <v>495</v>
      </c>
      <c r="G21" s="178"/>
      <c r="H21" s="176">
        <v>83000</v>
      </c>
      <c r="I21" s="227" t="s">
        <v>495</v>
      </c>
      <c r="J21" s="178"/>
      <c r="K21" s="176">
        <v>83000</v>
      </c>
      <c r="L21" s="158" t="s">
        <v>18</v>
      </c>
      <c r="M21" s="238" t="s">
        <v>496</v>
      </c>
    </row>
    <row r="22" spans="1:13" ht="13.5" x14ac:dyDescent="0.25">
      <c r="A22" s="158"/>
      <c r="B22" s="185" t="s">
        <v>497</v>
      </c>
      <c r="C22" s="168"/>
      <c r="D22" s="183"/>
      <c r="E22" s="158"/>
      <c r="F22" s="177"/>
      <c r="G22" s="178"/>
      <c r="H22" s="176"/>
      <c r="I22" s="177"/>
      <c r="J22" s="178"/>
      <c r="K22" s="176"/>
      <c r="L22" s="158"/>
      <c r="M22" s="239" t="s">
        <v>498</v>
      </c>
    </row>
    <row r="23" spans="1:13" ht="13.5" x14ac:dyDescent="0.25">
      <c r="A23" s="158"/>
      <c r="B23" s="160"/>
      <c r="C23" s="168"/>
      <c r="D23" s="183"/>
      <c r="E23" s="158"/>
      <c r="F23" s="177"/>
      <c r="G23" s="178"/>
      <c r="H23" s="176"/>
      <c r="I23" s="177"/>
      <c r="J23" s="178"/>
      <c r="K23" s="176"/>
      <c r="L23" s="158"/>
      <c r="M23" s="179"/>
    </row>
    <row r="24" spans="1:13" ht="15.75" x14ac:dyDescent="0.25">
      <c r="A24" s="158">
        <v>5</v>
      </c>
      <c r="B24" s="160" t="s">
        <v>499</v>
      </c>
      <c r="C24" s="168"/>
      <c r="D24" s="183" t="s">
        <v>15</v>
      </c>
      <c r="E24" s="158" t="s">
        <v>16</v>
      </c>
      <c r="F24" s="237" t="s">
        <v>500</v>
      </c>
      <c r="G24" s="178"/>
      <c r="H24" s="176">
        <v>39600</v>
      </c>
      <c r="I24" s="237" t="s">
        <v>500</v>
      </c>
      <c r="J24" s="178"/>
      <c r="K24" s="176">
        <v>39600</v>
      </c>
      <c r="L24" s="158" t="s">
        <v>18</v>
      </c>
      <c r="M24" s="238" t="s">
        <v>501</v>
      </c>
    </row>
    <row r="25" spans="1:13" ht="15.75" x14ac:dyDescent="0.25">
      <c r="A25" s="158"/>
      <c r="B25" s="185" t="s">
        <v>502</v>
      </c>
      <c r="C25" s="168"/>
      <c r="D25" s="183"/>
      <c r="E25" s="158"/>
      <c r="F25" s="237" t="s">
        <v>41</v>
      </c>
      <c r="G25" s="178"/>
      <c r="H25" s="176"/>
      <c r="I25" s="237" t="s">
        <v>41</v>
      </c>
      <c r="J25" s="178"/>
      <c r="K25" s="176"/>
      <c r="L25" s="158"/>
      <c r="M25" s="239" t="s">
        <v>503</v>
      </c>
    </row>
    <row r="26" spans="1:13" ht="13.5" x14ac:dyDescent="0.25">
      <c r="A26" s="158"/>
      <c r="B26" s="160" t="s">
        <v>504</v>
      </c>
      <c r="C26" s="168"/>
      <c r="D26" s="183"/>
      <c r="E26" s="158"/>
      <c r="F26" s="177"/>
      <c r="G26" s="178"/>
      <c r="H26" s="176"/>
      <c r="I26" s="177"/>
      <c r="J26" s="178"/>
      <c r="K26" s="176"/>
      <c r="L26" s="158"/>
      <c r="M26" s="179"/>
    </row>
    <row r="27" spans="1:13" ht="13.5" x14ac:dyDescent="0.25">
      <c r="A27" s="158"/>
      <c r="B27" s="160" t="s">
        <v>505</v>
      </c>
      <c r="C27" s="168"/>
      <c r="D27" s="183"/>
      <c r="E27" s="158"/>
      <c r="F27" s="177"/>
      <c r="G27" s="178"/>
      <c r="H27" s="176"/>
      <c r="I27" s="177"/>
      <c r="J27" s="178"/>
      <c r="K27" s="176"/>
      <c r="L27" s="158"/>
      <c r="M27" s="179"/>
    </row>
    <row r="28" spans="1:13" ht="13.5" x14ac:dyDescent="0.25">
      <c r="A28" s="158"/>
      <c r="B28" s="160"/>
      <c r="C28" s="168"/>
      <c r="D28" s="183"/>
      <c r="E28" s="158"/>
      <c r="F28" s="177"/>
      <c r="G28" s="178"/>
      <c r="H28" s="176"/>
      <c r="I28" s="177"/>
      <c r="J28" s="178"/>
      <c r="K28" s="176"/>
      <c r="L28" s="158"/>
      <c r="M28" s="179"/>
    </row>
    <row r="29" spans="1:13" ht="15.75" x14ac:dyDescent="0.25">
      <c r="A29" s="158">
        <v>6</v>
      </c>
      <c r="B29" s="160" t="s">
        <v>506</v>
      </c>
      <c r="C29" s="168"/>
      <c r="D29" s="183" t="s">
        <v>15</v>
      </c>
      <c r="E29" s="158" t="s">
        <v>16</v>
      </c>
      <c r="F29" s="237" t="s">
        <v>487</v>
      </c>
      <c r="G29" s="178"/>
      <c r="H29" s="176">
        <v>42000</v>
      </c>
      <c r="I29" s="237" t="s">
        <v>487</v>
      </c>
      <c r="J29" s="178"/>
      <c r="K29" s="176">
        <v>42000</v>
      </c>
      <c r="L29" s="158" t="s">
        <v>18</v>
      </c>
      <c r="M29" s="238" t="s">
        <v>507</v>
      </c>
    </row>
    <row r="30" spans="1:13" ht="15.75" x14ac:dyDescent="0.25">
      <c r="A30" s="158"/>
      <c r="B30" s="160" t="s">
        <v>508</v>
      </c>
      <c r="C30" s="168"/>
      <c r="D30" s="183"/>
      <c r="E30" s="158"/>
      <c r="F30" s="237" t="s">
        <v>490</v>
      </c>
      <c r="G30" s="178"/>
      <c r="H30" s="176"/>
      <c r="I30" s="237" t="s">
        <v>490</v>
      </c>
      <c r="J30" s="178"/>
      <c r="K30" s="176"/>
      <c r="L30" s="158"/>
      <c r="M30" s="239" t="s">
        <v>509</v>
      </c>
    </row>
    <row r="31" spans="1:13" ht="13.5" x14ac:dyDescent="0.25">
      <c r="A31" s="158"/>
      <c r="B31" s="160"/>
      <c r="C31" s="168"/>
      <c r="D31" s="183"/>
      <c r="E31" s="158"/>
      <c r="F31" s="177"/>
      <c r="G31" s="178"/>
      <c r="H31" s="176"/>
      <c r="I31" s="177"/>
      <c r="J31" s="178"/>
      <c r="K31" s="176"/>
      <c r="L31" s="158"/>
      <c r="M31" s="179"/>
    </row>
    <row r="32" spans="1:13" ht="13.5" x14ac:dyDescent="0.25">
      <c r="A32" s="157"/>
      <c r="B32" s="219"/>
      <c r="C32" s="168" t="s">
        <v>418</v>
      </c>
      <c r="D32" s="158"/>
      <c r="E32" s="158"/>
      <c r="F32" s="216"/>
      <c r="G32" s="178"/>
      <c r="H32" s="228">
        <f>SUM(H8:H31)</f>
        <v>202410</v>
      </c>
      <c r="I32" s="187"/>
      <c r="J32" s="178"/>
      <c r="K32" s="229">
        <f>SUM(K8:K31)</f>
        <v>202410</v>
      </c>
      <c r="L32" s="173"/>
      <c r="M32" s="157"/>
    </row>
    <row r="33" spans="1:13" x14ac:dyDescent="0.2">
      <c r="A33" s="53"/>
      <c r="B33" s="89"/>
      <c r="C33" s="89"/>
      <c r="D33" s="53"/>
      <c r="E33" s="82"/>
      <c r="F33" s="89"/>
      <c r="G33" s="89"/>
      <c r="H33" s="91"/>
      <c r="I33" s="89"/>
      <c r="J33" s="89"/>
      <c r="K33" s="89"/>
      <c r="L33" s="82"/>
      <c r="M33" s="89"/>
    </row>
    <row r="34" spans="1:13" x14ac:dyDescent="0.2">
      <c r="A34" s="53"/>
      <c r="B34" s="89"/>
      <c r="C34" s="89"/>
      <c r="D34" s="53"/>
      <c r="E34" s="82"/>
      <c r="F34" s="89"/>
      <c r="G34" s="89"/>
      <c r="H34" s="221"/>
      <c r="I34" s="89"/>
      <c r="J34" s="89"/>
      <c r="K34" s="89"/>
      <c r="L34" s="82"/>
      <c r="M34" s="89"/>
    </row>
    <row r="35" spans="1:13" x14ac:dyDescent="0.2">
      <c r="A35" s="53"/>
      <c r="B35" s="89"/>
      <c r="C35" s="89"/>
      <c r="D35" s="53"/>
      <c r="E35" s="82"/>
      <c r="F35" s="89"/>
      <c r="G35" s="89"/>
      <c r="H35" s="91"/>
      <c r="I35" s="89"/>
      <c r="J35" s="89"/>
      <c r="K35" s="89"/>
      <c r="L35" s="82"/>
      <c r="M35" s="89"/>
    </row>
    <row r="36" spans="1:13" x14ac:dyDescent="0.2">
      <c r="A36" s="53"/>
      <c r="B36" s="89"/>
      <c r="C36" s="89"/>
      <c r="D36" s="53"/>
      <c r="E36" s="82"/>
      <c r="F36" s="89"/>
      <c r="G36" s="89"/>
      <c r="H36" s="91"/>
      <c r="I36" s="89"/>
      <c r="J36" s="89"/>
      <c r="K36" s="89"/>
      <c r="L36" s="82"/>
      <c r="M36" s="89"/>
    </row>
    <row r="37" spans="1:13" x14ac:dyDescent="0.2">
      <c r="A37" s="53"/>
      <c r="B37" s="89"/>
      <c r="C37" s="89"/>
      <c r="D37" s="53"/>
      <c r="E37" s="82"/>
      <c r="F37" s="89"/>
      <c r="G37" s="89"/>
      <c r="H37" s="91"/>
      <c r="I37" s="89"/>
      <c r="J37" s="89"/>
      <c r="K37" s="89"/>
      <c r="L37" s="82"/>
      <c r="M37" s="89"/>
    </row>
  </sheetData>
  <mergeCells count="3">
    <mergeCell ref="B5:C5"/>
    <mergeCell ref="F5:G5"/>
    <mergeCell ref="I5:J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M27"/>
  <sheetViews>
    <sheetView workbookViewId="0">
      <selection activeCell="Q15" sqref="Q15"/>
    </sheetView>
  </sheetViews>
  <sheetFormatPr defaultRowHeight="20.100000000000001" customHeight="1" x14ac:dyDescent="0.2"/>
  <cols>
    <col min="1" max="1" width="6.28515625" style="241" customWidth="1"/>
    <col min="2" max="3" width="9.140625" style="266"/>
    <col min="4" max="4" width="8.85546875" style="241" customWidth="1"/>
    <col min="5" max="5" width="8.85546875" style="242" customWidth="1"/>
    <col min="6" max="6" width="13.28515625" style="266" customWidth="1"/>
    <col min="7" max="7" width="5.5703125" style="266" customWidth="1"/>
    <col min="8" max="8" width="11.5703125" style="273" customWidth="1"/>
    <col min="9" max="11" width="9.140625" style="266"/>
    <col min="12" max="12" width="13.28515625" style="242" customWidth="1"/>
    <col min="13" max="13" width="18.28515625" style="266" customWidth="1"/>
    <col min="14" max="16384" width="9.140625" style="266"/>
  </cols>
  <sheetData>
    <row r="1" spans="1:13" s="241" customFormat="1" ht="20.100000000000001" customHeight="1" x14ac:dyDescent="0.2">
      <c r="A1" s="240" t="s">
        <v>325</v>
      </c>
      <c r="E1" s="242"/>
      <c r="H1" s="243"/>
      <c r="L1" s="242"/>
    </row>
    <row r="2" spans="1:13" s="241" customFormat="1" ht="20.100000000000001" customHeight="1" x14ac:dyDescent="0.2">
      <c r="A2" s="241" t="s">
        <v>510</v>
      </c>
      <c r="E2" s="242"/>
      <c r="H2" s="243"/>
      <c r="L2" s="242"/>
    </row>
    <row r="3" spans="1:13" s="241" customFormat="1" ht="20.100000000000001" customHeight="1" x14ac:dyDescent="0.2">
      <c r="A3" s="241" t="s">
        <v>419</v>
      </c>
      <c r="E3" s="242"/>
      <c r="H3" s="243"/>
      <c r="L3" s="242"/>
    </row>
    <row r="4" spans="1:13" s="241" customFormat="1" ht="20.100000000000001" customHeight="1" x14ac:dyDescent="0.2">
      <c r="A4" s="241" t="s">
        <v>511</v>
      </c>
      <c r="E4" s="242"/>
      <c r="H4" s="243"/>
      <c r="L4" s="242"/>
    </row>
    <row r="5" spans="1:13" s="241" customFormat="1" ht="20.100000000000001" customHeight="1" x14ac:dyDescent="0.2">
      <c r="A5" s="244" t="s">
        <v>4</v>
      </c>
      <c r="B5" s="591" t="s">
        <v>328</v>
      </c>
      <c r="C5" s="591"/>
      <c r="D5" s="245" t="s">
        <v>6</v>
      </c>
      <c r="E5" s="245" t="s">
        <v>329</v>
      </c>
      <c r="F5" s="592" t="s">
        <v>270</v>
      </c>
      <c r="G5" s="592"/>
      <c r="H5" s="245" t="s">
        <v>271</v>
      </c>
      <c r="I5" s="591" t="s">
        <v>120</v>
      </c>
      <c r="J5" s="591"/>
      <c r="K5" s="246" t="s">
        <v>271</v>
      </c>
      <c r="L5" s="245" t="s">
        <v>10</v>
      </c>
      <c r="M5" s="245" t="s">
        <v>100</v>
      </c>
    </row>
    <row r="6" spans="1:13" s="241" customFormat="1" ht="20.100000000000001" customHeight="1" x14ac:dyDescent="0.2">
      <c r="A6" s="247"/>
      <c r="B6" s="248"/>
      <c r="C6" s="249"/>
      <c r="D6" s="247"/>
      <c r="E6" s="250"/>
      <c r="F6" s="248"/>
      <c r="G6" s="251"/>
      <c r="H6" s="252" t="s">
        <v>12</v>
      </c>
      <c r="I6" s="248" t="s">
        <v>121</v>
      </c>
      <c r="J6" s="249"/>
      <c r="K6" s="252" t="s">
        <v>12</v>
      </c>
      <c r="L6" s="250"/>
      <c r="M6" s="247" t="s">
        <v>330</v>
      </c>
    </row>
    <row r="7" spans="1:13" s="241" customFormat="1" ht="20.100000000000001" customHeight="1" x14ac:dyDescent="0.2">
      <c r="A7" s="253"/>
      <c r="B7" s="254" t="s">
        <v>512</v>
      </c>
      <c r="C7" s="255"/>
      <c r="D7" s="256"/>
      <c r="E7" s="253"/>
      <c r="F7" s="254"/>
      <c r="G7" s="257"/>
      <c r="H7" s="253"/>
      <c r="I7" s="254"/>
      <c r="J7" s="257"/>
      <c r="K7" s="256"/>
      <c r="L7" s="253"/>
      <c r="M7" s="256"/>
    </row>
    <row r="8" spans="1:13" s="241" customFormat="1" ht="20.100000000000001" customHeight="1" x14ac:dyDescent="0.25">
      <c r="A8" s="253">
        <v>1</v>
      </c>
      <c r="B8" s="254" t="s">
        <v>513</v>
      </c>
      <c r="C8" s="258"/>
      <c r="D8" s="259" t="s">
        <v>15</v>
      </c>
      <c r="E8" s="253" t="s">
        <v>16</v>
      </c>
      <c r="F8" s="260" t="s">
        <v>514</v>
      </c>
      <c r="G8" s="261"/>
      <c r="H8" s="262">
        <v>58000</v>
      </c>
      <c r="I8" s="260" t="s">
        <v>514</v>
      </c>
      <c r="J8" s="261"/>
      <c r="K8" s="262">
        <v>58000</v>
      </c>
      <c r="L8" s="253" t="s">
        <v>18</v>
      </c>
      <c r="M8" s="263" t="s">
        <v>515</v>
      </c>
    </row>
    <row r="9" spans="1:13" s="241" customFormat="1" ht="20.100000000000001" customHeight="1" x14ac:dyDescent="0.25">
      <c r="A9" s="253"/>
      <c r="B9" s="264" t="s">
        <v>516</v>
      </c>
      <c r="C9" s="258"/>
      <c r="D9" s="265"/>
      <c r="E9" s="253"/>
      <c r="F9" s="260" t="s">
        <v>41</v>
      </c>
      <c r="G9" s="261"/>
      <c r="H9" s="262"/>
      <c r="I9" s="260" t="s">
        <v>41</v>
      </c>
      <c r="J9" s="261"/>
      <c r="K9" s="262"/>
      <c r="L9" s="253"/>
      <c r="M9" s="256" t="s">
        <v>517</v>
      </c>
    </row>
    <row r="10" spans="1:13" s="241" customFormat="1" ht="20.100000000000001" customHeight="1" x14ac:dyDescent="0.25">
      <c r="A10" s="253"/>
      <c r="B10" s="254" t="s">
        <v>518</v>
      </c>
      <c r="C10" s="258"/>
      <c r="D10" s="265"/>
      <c r="E10" s="253"/>
      <c r="F10" s="260"/>
      <c r="G10" s="261"/>
      <c r="H10" s="262"/>
      <c r="I10" s="260"/>
      <c r="J10" s="261"/>
      <c r="K10" s="262"/>
      <c r="L10" s="253"/>
      <c r="M10" s="256"/>
    </row>
    <row r="11" spans="1:13" s="241" customFormat="1" ht="20.100000000000001" customHeight="1" x14ac:dyDescent="0.25">
      <c r="A11" s="253"/>
      <c r="B11" s="254" t="s">
        <v>519</v>
      </c>
      <c r="C11" s="258"/>
      <c r="D11" s="265"/>
      <c r="E11" s="253"/>
      <c r="F11" s="260"/>
      <c r="G11" s="261"/>
      <c r="H11" s="262"/>
      <c r="I11" s="260"/>
      <c r="J11" s="261"/>
      <c r="K11" s="262"/>
      <c r="L11" s="253"/>
      <c r="M11" s="263"/>
    </row>
    <row r="12" spans="1:13" ht="20.100000000000001" customHeight="1" x14ac:dyDescent="0.25">
      <c r="A12" s="253"/>
      <c r="B12" s="254"/>
      <c r="C12" s="255"/>
      <c r="D12" s="259"/>
      <c r="E12" s="253"/>
      <c r="F12" s="260"/>
      <c r="G12" s="261"/>
      <c r="H12" s="262"/>
      <c r="I12" s="260"/>
      <c r="J12" s="261"/>
      <c r="K12" s="262"/>
      <c r="L12" s="253"/>
      <c r="M12" s="263"/>
    </row>
    <row r="13" spans="1:13" ht="20.100000000000001" customHeight="1" x14ac:dyDescent="0.25">
      <c r="A13" s="256"/>
      <c r="B13" s="267"/>
      <c r="C13" s="255" t="s">
        <v>418</v>
      </c>
      <c r="D13" s="253"/>
      <c r="E13" s="253"/>
      <c r="F13" s="268"/>
      <c r="G13" s="261"/>
      <c r="H13" s="269">
        <f>SUM(H8:H12)</f>
        <v>58000</v>
      </c>
      <c r="I13" s="270"/>
      <c r="J13" s="261"/>
      <c r="K13" s="271">
        <f>SUM(K8:K12)</f>
        <v>58000</v>
      </c>
      <c r="L13" s="265"/>
      <c r="M13" s="256"/>
    </row>
    <row r="15" spans="1:13" ht="20.100000000000001" customHeight="1" x14ac:dyDescent="0.2">
      <c r="H15" s="272"/>
    </row>
    <row r="27" spans="1:1" ht="20.100000000000001" customHeight="1" x14ac:dyDescent="0.2">
      <c r="A27" s="241" t="s">
        <v>267</v>
      </c>
    </row>
  </sheetData>
  <sheetProtection selectLockedCells="1" selectUnlockedCells="1"/>
  <mergeCells count="3">
    <mergeCell ref="B5:C5"/>
    <mergeCell ref="F5:G5"/>
    <mergeCell ref="I5:J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N23"/>
  <sheetViews>
    <sheetView workbookViewId="0">
      <selection activeCell="Q15" sqref="Q15"/>
    </sheetView>
  </sheetViews>
  <sheetFormatPr defaultRowHeight="12.75" x14ac:dyDescent="0.2"/>
  <cols>
    <col min="2" max="2" width="19.140625" bestFit="1" customWidth="1"/>
    <col min="3" max="3" width="3.85546875" bestFit="1" customWidth="1"/>
    <col min="4" max="4" width="11.85546875" bestFit="1" customWidth="1"/>
    <col min="6" max="6" width="8.42578125" bestFit="1" customWidth="1"/>
    <col min="7" max="7" width="25.140625" bestFit="1" customWidth="1"/>
    <col min="9" max="9" width="8.85546875" bestFit="1" customWidth="1"/>
    <col min="10" max="10" width="25.140625" bestFit="1" customWidth="1"/>
    <col min="12" max="12" width="8.85546875" bestFit="1" customWidth="1"/>
    <col min="13" max="13" width="11.42578125" bestFit="1" customWidth="1"/>
    <col min="14" max="14" width="15.42578125" bestFit="1" customWidth="1"/>
  </cols>
  <sheetData>
    <row r="1" spans="1:14" ht="18.75" x14ac:dyDescent="0.3">
      <c r="A1" s="44" t="s">
        <v>117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8.75" x14ac:dyDescent="0.3">
      <c r="A2" s="593" t="s">
        <v>520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</row>
    <row r="3" spans="1:14" ht="18.75" x14ac:dyDescent="0.3">
      <c r="A3" s="594" t="s">
        <v>521</v>
      </c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</row>
    <row r="4" spans="1:14" ht="18.75" x14ac:dyDescent="0.3">
      <c r="A4" s="595" t="s">
        <v>522</v>
      </c>
      <c r="B4" s="595"/>
      <c r="C4" s="595"/>
      <c r="D4" s="595"/>
      <c r="E4" s="595"/>
      <c r="F4" s="595"/>
      <c r="G4" s="595"/>
      <c r="H4" s="595"/>
      <c r="I4" s="595"/>
      <c r="J4" s="595"/>
      <c r="K4" s="595"/>
      <c r="L4" s="595"/>
      <c r="M4" s="595"/>
      <c r="N4" s="595"/>
    </row>
    <row r="5" spans="1:14" ht="18.75" x14ac:dyDescent="0.3">
      <c r="A5" s="189" t="s">
        <v>4</v>
      </c>
      <c r="B5" s="596" t="s">
        <v>50</v>
      </c>
      <c r="C5" s="596"/>
      <c r="D5" s="188" t="s">
        <v>523</v>
      </c>
      <c r="E5" s="189" t="s">
        <v>6</v>
      </c>
      <c r="F5" s="189" t="s">
        <v>7</v>
      </c>
      <c r="G5" s="597" t="s">
        <v>270</v>
      </c>
      <c r="H5" s="598"/>
      <c r="I5" s="189" t="s">
        <v>271</v>
      </c>
      <c r="J5" s="597" t="s">
        <v>120</v>
      </c>
      <c r="K5" s="599"/>
      <c r="L5" s="192" t="s">
        <v>271</v>
      </c>
      <c r="M5" s="189" t="s">
        <v>10</v>
      </c>
      <c r="N5" s="189" t="s">
        <v>100</v>
      </c>
    </row>
    <row r="6" spans="1:14" ht="18.75" x14ac:dyDescent="0.3">
      <c r="A6" s="193"/>
      <c r="B6" s="194"/>
      <c r="C6" s="195"/>
      <c r="D6" s="195"/>
      <c r="E6" s="193"/>
      <c r="F6" s="196"/>
      <c r="G6" s="194"/>
      <c r="H6" s="197"/>
      <c r="I6" s="196" t="s">
        <v>12</v>
      </c>
      <c r="J6" s="194" t="s">
        <v>121</v>
      </c>
      <c r="K6" s="195"/>
      <c r="L6" s="196" t="s">
        <v>12</v>
      </c>
      <c r="M6" s="196"/>
      <c r="N6" s="193" t="s">
        <v>101</v>
      </c>
    </row>
    <row r="7" spans="1:14" ht="18.75" x14ac:dyDescent="0.3">
      <c r="A7" s="189"/>
      <c r="B7" s="191" t="s">
        <v>524</v>
      </c>
      <c r="C7" s="198"/>
      <c r="D7" s="198"/>
      <c r="E7" s="188"/>
      <c r="F7" s="189"/>
      <c r="G7" s="191"/>
      <c r="H7" s="199"/>
      <c r="I7" s="189"/>
      <c r="J7" s="191"/>
      <c r="K7" s="199"/>
      <c r="L7" s="188"/>
      <c r="M7" s="189"/>
      <c r="N7" s="188"/>
    </row>
    <row r="8" spans="1:14" ht="18.75" x14ac:dyDescent="0.3">
      <c r="A8" s="189">
        <v>1</v>
      </c>
      <c r="B8" s="191" t="s">
        <v>525</v>
      </c>
      <c r="C8" s="200"/>
      <c r="D8" s="189" t="s">
        <v>15</v>
      </c>
      <c r="E8" s="189" t="s">
        <v>15</v>
      </c>
      <c r="F8" s="189" t="s">
        <v>16</v>
      </c>
      <c r="G8" s="202" t="s">
        <v>526</v>
      </c>
      <c r="H8" s="203"/>
      <c r="I8" s="204">
        <v>5400</v>
      </c>
      <c r="J8" s="202" t="s">
        <v>526</v>
      </c>
      <c r="K8" s="203"/>
      <c r="L8" s="204">
        <v>5400</v>
      </c>
      <c r="M8" s="189" t="s">
        <v>18</v>
      </c>
      <c r="N8" s="274" t="s">
        <v>527</v>
      </c>
    </row>
    <row r="9" spans="1:14" ht="18.75" x14ac:dyDescent="0.3">
      <c r="A9" s="189"/>
      <c r="B9" s="191" t="s">
        <v>528</v>
      </c>
      <c r="C9" s="200"/>
      <c r="D9" s="200"/>
      <c r="E9" s="201"/>
      <c r="F9" s="189"/>
      <c r="G9" s="202"/>
      <c r="H9" s="203"/>
      <c r="I9" s="204"/>
      <c r="J9" s="202"/>
      <c r="K9" s="203"/>
      <c r="L9" s="204"/>
      <c r="M9" s="189"/>
      <c r="N9" s="188" t="s">
        <v>529</v>
      </c>
    </row>
    <row r="10" spans="1:14" ht="18.75" x14ac:dyDescent="0.3">
      <c r="A10" s="189"/>
      <c r="B10" s="191"/>
      <c r="C10" s="200"/>
      <c r="D10" s="200"/>
      <c r="E10" s="201"/>
      <c r="F10" s="189"/>
      <c r="G10" s="202"/>
      <c r="H10" s="203"/>
      <c r="I10" s="204"/>
      <c r="J10" s="202"/>
      <c r="K10" s="203"/>
      <c r="L10" s="204"/>
      <c r="M10" s="189"/>
      <c r="N10" s="205"/>
    </row>
    <row r="11" spans="1:14" ht="18.75" x14ac:dyDescent="0.3">
      <c r="A11" s="189">
        <v>2</v>
      </c>
      <c r="B11" s="191" t="s">
        <v>129</v>
      </c>
      <c r="C11" s="200"/>
      <c r="D11" s="189" t="s">
        <v>15</v>
      </c>
      <c r="E11" s="189" t="s">
        <v>15</v>
      </c>
      <c r="F11" s="189" t="s">
        <v>16</v>
      </c>
      <c r="G11" s="202" t="s">
        <v>530</v>
      </c>
      <c r="H11" s="203"/>
      <c r="I11" s="275">
        <v>14400</v>
      </c>
      <c r="J11" s="202" t="s">
        <v>530</v>
      </c>
      <c r="K11" s="203"/>
      <c r="L11" s="275">
        <v>14400</v>
      </c>
      <c r="M11" s="189" t="s">
        <v>18</v>
      </c>
      <c r="N11" s="274" t="s">
        <v>531</v>
      </c>
    </row>
    <row r="12" spans="1:14" ht="18.75" x14ac:dyDescent="0.3">
      <c r="A12" s="207"/>
      <c r="B12" s="191"/>
      <c r="C12" s="200"/>
      <c r="D12" s="200"/>
      <c r="E12" s="201"/>
      <c r="F12" s="201"/>
      <c r="G12" s="202"/>
      <c r="H12" s="203"/>
      <c r="I12" s="201"/>
      <c r="J12" s="202"/>
      <c r="K12" s="203"/>
      <c r="L12" s="207"/>
      <c r="M12" s="201"/>
      <c r="N12" s="276" t="s">
        <v>529</v>
      </c>
    </row>
    <row r="13" spans="1:14" ht="18.75" x14ac:dyDescent="0.3">
      <c r="A13" s="207"/>
      <c r="B13" s="206"/>
      <c r="C13" s="200"/>
      <c r="D13" s="200"/>
      <c r="E13" s="201"/>
      <c r="F13" s="201"/>
      <c r="G13" s="206"/>
      <c r="H13" s="203"/>
      <c r="I13" s="201"/>
      <c r="J13" s="206"/>
      <c r="K13" s="203"/>
      <c r="L13" s="207"/>
      <c r="M13" s="201"/>
      <c r="N13" s="207"/>
    </row>
    <row r="14" spans="1:14" ht="18.75" x14ac:dyDescent="0.3">
      <c r="A14" s="189">
        <v>3</v>
      </c>
      <c r="B14" s="191" t="s">
        <v>532</v>
      </c>
      <c r="C14" s="198"/>
      <c r="D14" s="189" t="s">
        <v>15</v>
      </c>
      <c r="E14" s="189" t="s">
        <v>15</v>
      </c>
      <c r="F14" s="189" t="s">
        <v>16</v>
      </c>
      <c r="G14" s="202" t="s">
        <v>533</v>
      </c>
      <c r="H14" s="203"/>
      <c r="I14" s="204">
        <v>10080</v>
      </c>
      <c r="J14" s="202" t="s">
        <v>533</v>
      </c>
      <c r="K14" s="203"/>
      <c r="L14" s="204">
        <v>10080</v>
      </c>
      <c r="M14" s="189" t="s">
        <v>18</v>
      </c>
      <c r="N14" s="274" t="s">
        <v>534</v>
      </c>
    </row>
    <row r="15" spans="1:14" ht="18.75" x14ac:dyDescent="0.3">
      <c r="A15" s="189"/>
      <c r="B15" s="191"/>
      <c r="C15" s="198"/>
      <c r="D15" s="198"/>
      <c r="E15" s="189"/>
      <c r="F15" s="189"/>
      <c r="G15" s="202" t="s">
        <v>535</v>
      </c>
      <c r="H15" s="203"/>
      <c r="I15" s="204"/>
      <c r="J15" s="202" t="s">
        <v>535</v>
      </c>
      <c r="K15" s="203"/>
      <c r="L15" s="204"/>
      <c r="M15" s="189"/>
      <c r="N15" s="276" t="s">
        <v>536</v>
      </c>
    </row>
    <row r="16" spans="1:14" ht="18.75" x14ac:dyDescent="0.3">
      <c r="A16" s="189"/>
      <c r="B16" s="191"/>
      <c r="C16" s="198"/>
      <c r="D16" s="198"/>
      <c r="E16" s="189"/>
      <c r="F16" s="189"/>
      <c r="G16" s="202"/>
      <c r="H16" s="203"/>
      <c r="I16" s="204"/>
      <c r="J16" s="202"/>
      <c r="K16" s="203"/>
      <c r="L16" s="204"/>
      <c r="M16" s="189"/>
      <c r="N16" s="205"/>
    </row>
    <row r="17" spans="1:14" ht="18.75" x14ac:dyDescent="0.3">
      <c r="A17" s="189">
        <v>4</v>
      </c>
      <c r="B17" s="191" t="s">
        <v>143</v>
      </c>
      <c r="C17" s="198"/>
      <c r="D17" s="189" t="s">
        <v>15</v>
      </c>
      <c r="E17" s="189" t="s">
        <v>15</v>
      </c>
      <c r="F17" s="189" t="s">
        <v>16</v>
      </c>
      <c r="G17" s="202" t="s">
        <v>537</v>
      </c>
      <c r="H17" s="203"/>
      <c r="I17" s="204">
        <v>23850</v>
      </c>
      <c r="J17" s="202" t="s">
        <v>537</v>
      </c>
      <c r="K17" s="203"/>
      <c r="L17" s="204">
        <v>23850</v>
      </c>
      <c r="M17" s="189" t="s">
        <v>18</v>
      </c>
      <c r="N17" s="274" t="s">
        <v>538</v>
      </c>
    </row>
    <row r="18" spans="1:14" ht="18.75" x14ac:dyDescent="0.3">
      <c r="A18" s="189"/>
      <c r="B18" s="191" t="s">
        <v>539</v>
      </c>
      <c r="C18" s="198"/>
      <c r="D18" s="198"/>
      <c r="E18" s="189"/>
      <c r="F18" s="189"/>
      <c r="G18" s="202"/>
      <c r="H18" s="203"/>
      <c r="I18" s="204"/>
      <c r="J18" s="202"/>
      <c r="K18" s="203"/>
      <c r="L18" s="204"/>
      <c r="M18" s="189"/>
      <c r="N18" s="188" t="s">
        <v>540</v>
      </c>
    </row>
    <row r="19" spans="1:14" ht="18.75" x14ac:dyDescent="0.3">
      <c r="A19" s="189"/>
      <c r="B19" s="191" t="s">
        <v>541</v>
      </c>
      <c r="C19" s="198"/>
      <c r="D19" s="198"/>
      <c r="E19" s="189"/>
      <c r="F19" s="189"/>
      <c r="G19" s="202"/>
      <c r="H19" s="203"/>
      <c r="I19" s="204"/>
      <c r="J19" s="202"/>
      <c r="K19" s="203"/>
      <c r="L19" s="204"/>
      <c r="M19" s="189"/>
      <c r="N19" s="205"/>
    </row>
    <row r="20" spans="1:14" ht="18.75" x14ac:dyDescent="0.3">
      <c r="A20" s="189"/>
      <c r="B20" s="191"/>
      <c r="C20" s="198"/>
      <c r="D20" s="198"/>
      <c r="E20" s="189"/>
      <c r="F20" s="189"/>
      <c r="G20" s="202"/>
      <c r="H20" s="203"/>
      <c r="I20" s="204"/>
      <c r="J20" s="202"/>
      <c r="K20" s="203"/>
      <c r="L20" s="204"/>
      <c r="M20" s="189"/>
      <c r="N20" s="205"/>
    </row>
    <row r="21" spans="1:14" ht="18.75" x14ac:dyDescent="0.3">
      <c r="A21" s="189"/>
      <c r="B21" s="191"/>
      <c r="C21" s="198"/>
      <c r="D21" s="198"/>
      <c r="E21" s="189"/>
      <c r="F21" s="189"/>
      <c r="G21" s="202"/>
      <c r="H21" s="203"/>
      <c r="I21" s="204"/>
      <c r="J21" s="202"/>
      <c r="K21" s="203"/>
      <c r="L21" s="204"/>
      <c r="M21" s="189"/>
      <c r="N21" s="205"/>
    </row>
    <row r="22" spans="1:14" ht="18.75" x14ac:dyDescent="0.3">
      <c r="A22" s="188"/>
      <c r="B22" s="190"/>
      <c r="C22" s="198" t="s">
        <v>418</v>
      </c>
      <c r="D22" s="198"/>
      <c r="E22" s="189"/>
      <c r="F22" s="189"/>
      <c r="G22" s="202"/>
      <c r="H22" s="203"/>
      <c r="I22" s="277">
        <f>SUM(I8:I21)</f>
        <v>53730</v>
      </c>
      <c r="J22" s="208"/>
      <c r="K22" s="203"/>
      <c r="L22" s="278">
        <f>SUM(L8:L21)</f>
        <v>53730</v>
      </c>
      <c r="M22" s="201"/>
      <c r="N22" s="188"/>
    </row>
    <row r="23" spans="1:14" ht="18.75" x14ac:dyDescent="0.3">
      <c r="A23" s="2"/>
      <c r="B23" s="104"/>
      <c r="C23" s="104"/>
      <c r="D23" s="104"/>
      <c r="E23" s="2"/>
      <c r="F23" s="279"/>
      <c r="G23" s="104"/>
      <c r="H23" s="104"/>
      <c r="I23" s="106"/>
      <c r="J23" s="104"/>
      <c r="K23" s="104"/>
      <c r="L23" s="104"/>
      <c r="M23" s="279"/>
      <c r="N23" s="104"/>
    </row>
  </sheetData>
  <mergeCells count="6">
    <mergeCell ref="A2:N2"/>
    <mergeCell ref="A3:N3"/>
    <mergeCell ref="A4:N4"/>
    <mergeCell ref="B5:C5"/>
    <mergeCell ref="G5:H5"/>
    <mergeCell ref="J5:K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N34"/>
  <sheetViews>
    <sheetView workbookViewId="0">
      <selection activeCell="Q15" sqref="Q15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3.28515625" style="266" customWidth="1"/>
    <col min="7" max="7" width="4.28515625" style="266" customWidth="1"/>
    <col min="8" max="8" width="10.140625" style="273" customWidth="1"/>
    <col min="9" max="10" width="9.140625" style="266"/>
    <col min="11" max="11" width="6.7109375" style="266" customWidth="1"/>
    <col min="12" max="12" width="11.140625" style="242" customWidth="1"/>
    <col min="13" max="13" width="14.140625" style="266" customWidth="1"/>
    <col min="14" max="14" width="16.5703125" style="266" customWidth="1"/>
    <col min="15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542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281" t="s">
        <v>544</v>
      </c>
      <c r="E4" s="282"/>
      <c r="H4" s="283"/>
      <c r="L4" s="282"/>
    </row>
    <row r="5" spans="1:14" s="281" customFormat="1" ht="21" x14ac:dyDescent="0.45">
      <c r="A5" s="284" t="s">
        <v>4</v>
      </c>
      <c r="B5" s="600" t="s">
        <v>50</v>
      </c>
      <c r="C5" s="600"/>
      <c r="D5" s="284" t="s">
        <v>545</v>
      </c>
      <c r="E5" s="285" t="s">
        <v>6</v>
      </c>
      <c r="F5" s="285" t="s">
        <v>7</v>
      </c>
      <c r="G5" s="601" t="s">
        <v>270</v>
      </c>
      <c r="H5" s="601"/>
      <c r="I5" s="285" t="s">
        <v>271</v>
      </c>
      <c r="J5" s="600" t="s">
        <v>120</v>
      </c>
      <c r="K5" s="600"/>
      <c r="L5" s="285" t="s">
        <v>271</v>
      </c>
      <c r="M5" s="285" t="s">
        <v>10</v>
      </c>
      <c r="N5" s="285" t="s">
        <v>100</v>
      </c>
    </row>
    <row r="6" spans="1:14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6" t="s">
        <v>121</v>
      </c>
      <c r="K6" s="286"/>
      <c r="L6" s="289" t="s">
        <v>12</v>
      </c>
      <c r="M6" s="289"/>
      <c r="N6" s="286" t="s">
        <v>101</v>
      </c>
    </row>
    <row r="7" spans="1:14" s="296" customFormat="1" ht="30.75" customHeight="1" x14ac:dyDescent="0.45">
      <c r="A7" s="290">
        <v>1</v>
      </c>
      <c r="B7" s="291" t="s">
        <v>547</v>
      </c>
      <c r="C7" s="292"/>
      <c r="D7" s="293">
        <v>23390</v>
      </c>
      <c r="E7" s="293">
        <v>23390</v>
      </c>
      <c r="F7" s="290" t="s">
        <v>16</v>
      </c>
      <c r="G7" s="294" t="s">
        <v>548</v>
      </c>
      <c r="H7" s="292"/>
      <c r="I7" s="293">
        <v>23390</v>
      </c>
      <c r="J7" s="294" t="s">
        <v>548</v>
      </c>
      <c r="K7" s="292"/>
      <c r="L7" s="293">
        <v>23390</v>
      </c>
      <c r="M7" s="290" t="s">
        <v>18</v>
      </c>
      <c r="N7" s="295" t="s">
        <v>549</v>
      </c>
    </row>
    <row r="8" spans="1:14" s="296" customFormat="1" ht="20.25" customHeight="1" x14ac:dyDescent="0.45">
      <c r="A8" s="297"/>
      <c r="B8" s="298" t="s">
        <v>550</v>
      </c>
      <c r="C8" s="299"/>
      <c r="D8" s="299"/>
      <c r="E8" s="300"/>
      <c r="F8" s="297"/>
      <c r="G8" s="301" t="s">
        <v>551</v>
      </c>
      <c r="H8" s="302"/>
      <c r="I8" s="297"/>
      <c r="J8" s="301" t="s">
        <v>551</v>
      </c>
      <c r="K8" s="302"/>
      <c r="L8" s="297"/>
      <c r="M8" s="297"/>
      <c r="N8" s="298" t="s">
        <v>552</v>
      </c>
    </row>
    <row r="9" spans="1:14" s="296" customFormat="1" ht="21" customHeight="1" x14ac:dyDescent="0.45">
      <c r="A9" s="303"/>
      <c r="B9" s="304" t="s">
        <v>553</v>
      </c>
      <c r="C9" s="305"/>
      <c r="D9" s="305"/>
      <c r="E9" s="306"/>
      <c r="F9" s="303"/>
      <c r="G9" s="307"/>
      <c r="H9" s="308"/>
      <c r="I9" s="303"/>
      <c r="J9" s="307"/>
      <c r="K9" s="308"/>
      <c r="L9" s="303"/>
      <c r="M9" s="303"/>
      <c r="N9" s="309"/>
    </row>
    <row r="10" spans="1:14" s="316" customFormat="1" ht="30.75" customHeight="1" x14ac:dyDescent="0.45">
      <c r="A10" s="285">
        <v>2</v>
      </c>
      <c r="B10" s="310" t="s">
        <v>554</v>
      </c>
      <c r="C10" s="311"/>
      <c r="D10" s="312">
        <v>33000</v>
      </c>
      <c r="E10" s="312">
        <v>33000</v>
      </c>
      <c r="F10" s="285" t="s">
        <v>16</v>
      </c>
      <c r="G10" s="313" t="s">
        <v>467</v>
      </c>
      <c r="H10" s="314"/>
      <c r="I10" s="312">
        <v>33000</v>
      </c>
      <c r="J10" s="313" t="s">
        <v>467</v>
      </c>
      <c r="K10" s="314"/>
      <c r="L10" s="312">
        <v>33000</v>
      </c>
      <c r="M10" s="285" t="s">
        <v>18</v>
      </c>
      <c r="N10" s="315" t="s">
        <v>555</v>
      </c>
    </row>
    <row r="11" spans="1:14" s="316" customFormat="1" ht="21" x14ac:dyDescent="0.45">
      <c r="A11" s="317"/>
      <c r="B11" s="287"/>
      <c r="C11" s="318"/>
      <c r="D11" s="318"/>
      <c r="E11" s="319"/>
      <c r="F11" s="319"/>
      <c r="G11" s="320" t="s">
        <v>194</v>
      </c>
      <c r="H11" s="321"/>
      <c r="I11" s="319"/>
      <c r="J11" s="320" t="s">
        <v>194</v>
      </c>
      <c r="K11" s="321"/>
      <c r="L11" s="317"/>
      <c r="M11" s="319"/>
      <c r="N11" s="322" t="s">
        <v>552</v>
      </c>
    </row>
    <row r="12" spans="1:14" s="316" customFormat="1" ht="30.75" customHeight="1" x14ac:dyDescent="0.45">
      <c r="A12" s="285">
        <v>3</v>
      </c>
      <c r="B12" s="310" t="s">
        <v>556</v>
      </c>
      <c r="C12" s="323"/>
      <c r="D12" s="312">
        <v>7800</v>
      </c>
      <c r="E12" s="312">
        <v>7800</v>
      </c>
      <c r="F12" s="285" t="s">
        <v>16</v>
      </c>
      <c r="G12" s="313" t="s">
        <v>557</v>
      </c>
      <c r="H12" s="311"/>
      <c r="I12" s="312">
        <v>7800</v>
      </c>
      <c r="J12" s="313" t="s">
        <v>557</v>
      </c>
      <c r="K12" s="311"/>
      <c r="L12" s="312">
        <v>7800</v>
      </c>
      <c r="M12" s="285" t="s">
        <v>18</v>
      </c>
      <c r="N12" s="315" t="s">
        <v>558</v>
      </c>
    </row>
    <row r="13" spans="1:14" s="316" customFormat="1" ht="21" x14ac:dyDescent="0.45">
      <c r="A13" s="324"/>
      <c r="B13" s="325"/>
      <c r="C13" s="326"/>
      <c r="D13" s="326"/>
      <c r="E13" s="324"/>
      <c r="F13" s="324"/>
      <c r="G13" s="327" t="s">
        <v>559</v>
      </c>
      <c r="H13" s="328"/>
      <c r="I13" s="329"/>
      <c r="J13" s="327" t="s">
        <v>559</v>
      </c>
      <c r="K13" s="330"/>
      <c r="L13" s="331"/>
      <c r="M13" s="324"/>
      <c r="N13" s="332" t="s">
        <v>560</v>
      </c>
    </row>
    <row r="14" spans="1:14" s="316" customFormat="1" ht="21" x14ac:dyDescent="0.45">
      <c r="A14" s="289"/>
      <c r="B14" s="287"/>
      <c r="C14" s="288"/>
      <c r="D14" s="288"/>
      <c r="E14" s="289"/>
      <c r="F14" s="289"/>
      <c r="G14" s="320" t="s">
        <v>561</v>
      </c>
      <c r="H14" s="318"/>
      <c r="I14" s="333"/>
      <c r="J14" s="320" t="s">
        <v>405</v>
      </c>
      <c r="K14" s="321"/>
      <c r="L14" s="334"/>
      <c r="M14" s="289"/>
      <c r="N14" s="335"/>
    </row>
    <row r="15" spans="1:14" s="316" customFormat="1" ht="30.75" customHeight="1" x14ac:dyDescent="0.45">
      <c r="A15" s="285">
        <v>4</v>
      </c>
      <c r="B15" s="310" t="s">
        <v>562</v>
      </c>
      <c r="C15" s="323"/>
      <c r="D15" s="312">
        <v>75000</v>
      </c>
      <c r="E15" s="312">
        <v>75000</v>
      </c>
      <c r="F15" s="285" t="s">
        <v>16</v>
      </c>
      <c r="G15" s="313" t="s">
        <v>563</v>
      </c>
      <c r="H15" s="311"/>
      <c r="I15" s="312">
        <v>75000</v>
      </c>
      <c r="J15" s="313" t="s">
        <v>563</v>
      </c>
      <c r="K15" s="311"/>
      <c r="L15" s="312">
        <v>75000</v>
      </c>
      <c r="M15" s="285" t="s">
        <v>16</v>
      </c>
      <c r="N15" s="315" t="s">
        <v>538</v>
      </c>
    </row>
    <row r="16" spans="1:14" s="316" customFormat="1" ht="21" x14ac:dyDescent="0.45">
      <c r="A16" s="324"/>
      <c r="B16" s="325" t="s">
        <v>539</v>
      </c>
      <c r="C16" s="326"/>
      <c r="D16" s="326"/>
      <c r="E16" s="324"/>
      <c r="F16" s="324"/>
      <c r="G16" s="327" t="s">
        <v>38</v>
      </c>
      <c r="H16" s="330"/>
      <c r="I16" s="331"/>
      <c r="J16" s="327" t="s">
        <v>38</v>
      </c>
      <c r="K16" s="330"/>
      <c r="L16" s="331"/>
      <c r="M16" s="324"/>
      <c r="N16" s="336" t="s">
        <v>564</v>
      </c>
    </row>
    <row r="17" spans="1:14" s="316" customFormat="1" ht="21" x14ac:dyDescent="0.45">
      <c r="A17" s="289"/>
      <c r="B17" s="287"/>
      <c r="C17" s="288"/>
      <c r="D17" s="288"/>
      <c r="E17" s="289"/>
      <c r="F17" s="289"/>
      <c r="G17" s="320" t="s">
        <v>41</v>
      </c>
      <c r="H17" s="321"/>
      <c r="I17" s="334"/>
      <c r="J17" s="320" t="s">
        <v>41</v>
      </c>
      <c r="K17" s="321"/>
      <c r="L17" s="334"/>
      <c r="M17" s="289"/>
      <c r="N17" s="335"/>
    </row>
    <row r="18" spans="1:14" s="316" customFormat="1" ht="30.75" customHeight="1" x14ac:dyDescent="0.45">
      <c r="A18" s="285">
        <v>5</v>
      </c>
      <c r="B18" s="310" t="s">
        <v>565</v>
      </c>
      <c r="C18" s="323"/>
      <c r="D18" s="312">
        <v>17500</v>
      </c>
      <c r="E18" s="312">
        <v>17500</v>
      </c>
      <c r="F18" s="285" t="s">
        <v>16</v>
      </c>
      <c r="G18" s="313" t="s">
        <v>566</v>
      </c>
      <c r="H18" s="311"/>
      <c r="I18" s="312">
        <v>17500</v>
      </c>
      <c r="J18" s="313" t="s">
        <v>566</v>
      </c>
      <c r="K18" s="311"/>
      <c r="L18" s="312">
        <v>17500</v>
      </c>
      <c r="M18" s="285" t="s">
        <v>16</v>
      </c>
      <c r="N18" s="315" t="s">
        <v>567</v>
      </c>
    </row>
    <row r="19" spans="1:14" s="316" customFormat="1" ht="21" x14ac:dyDescent="0.45">
      <c r="A19" s="289"/>
      <c r="B19" s="287" t="s">
        <v>568</v>
      </c>
      <c r="C19" s="288"/>
      <c r="D19" s="288"/>
      <c r="E19" s="289"/>
      <c r="F19" s="289"/>
      <c r="G19" s="320" t="s">
        <v>561</v>
      </c>
      <c r="H19" s="321"/>
      <c r="I19" s="334"/>
      <c r="J19" s="320" t="s">
        <v>561</v>
      </c>
      <c r="K19" s="321"/>
      <c r="L19" s="334"/>
      <c r="M19" s="289"/>
      <c r="N19" s="336" t="s">
        <v>569</v>
      </c>
    </row>
    <row r="20" spans="1:14" s="316" customFormat="1" ht="21" x14ac:dyDescent="0.45">
      <c r="A20" s="337"/>
      <c r="B20" s="338"/>
      <c r="C20" s="339" t="s">
        <v>418</v>
      </c>
      <c r="D20" s="339"/>
      <c r="E20" s="340"/>
      <c r="F20" s="340"/>
      <c r="G20" s="341"/>
      <c r="H20" s="342"/>
      <c r="I20" s="343">
        <f>SUM(I7:I19)</f>
        <v>156690</v>
      </c>
      <c r="J20" s="344"/>
      <c r="K20" s="342"/>
      <c r="L20" s="345">
        <f>SUM(L7:L19)</f>
        <v>156690</v>
      </c>
      <c r="M20" s="346"/>
      <c r="N20" s="337"/>
    </row>
    <row r="21" spans="1:14" s="348" customFormat="1" ht="14.25" x14ac:dyDescent="0.3">
      <c r="A21" s="347"/>
      <c r="D21" s="347"/>
      <c r="E21" s="349"/>
      <c r="H21" s="350"/>
      <c r="L21" s="349"/>
    </row>
    <row r="22" spans="1:14" x14ac:dyDescent="0.2">
      <c r="H22" s="272"/>
    </row>
    <row r="34" spans="1:1" x14ac:dyDescent="0.2">
      <c r="A34" s="241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N44"/>
  <sheetViews>
    <sheetView workbookViewId="0">
      <selection activeCell="Q15" sqref="Q15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3.28515625" style="266" customWidth="1"/>
    <col min="7" max="7" width="4.28515625" style="266" customWidth="1"/>
    <col min="8" max="8" width="10.140625" style="273" customWidth="1"/>
    <col min="9" max="10" width="9.140625" style="266"/>
    <col min="11" max="11" width="6.7109375" style="266" customWidth="1"/>
    <col min="12" max="12" width="11.140625" style="242" customWidth="1"/>
    <col min="13" max="13" width="14.140625" style="266" customWidth="1"/>
    <col min="14" max="14" width="16.5703125" style="266" customWidth="1"/>
    <col min="15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570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281" t="s">
        <v>571</v>
      </c>
      <c r="E4" s="282"/>
      <c r="H4" s="283"/>
      <c r="L4" s="282"/>
    </row>
    <row r="5" spans="1:14" s="281" customFormat="1" ht="21" x14ac:dyDescent="0.45">
      <c r="A5" s="284" t="s">
        <v>4</v>
      </c>
      <c r="B5" s="600" t="s">
        <v>50</v>
      </c>
      <c r="C5" s="600"/>
      <c r="D5" s="284" t="s">
        <v>545</v>
      </c>
      <c r="E5" s="285" t="s">
        <v>6</v>
      </c>
      <c r="F5" s="285" t="s">
        <v>7</v>
      </c>
      <c r="G5" s="601" t="s">
        <v>270</v>
      </c>
      <c r="H5" s="601"/>
      <c r="I5" s="285" t="s">
        <v>271</v>
      </c>
      <c r="J5" s="600" t="s">
        <v>120</v>
      </c>
      <c r="K5" s="600"/>
      <c r="L5" s="285" t="s">
        <v>271</v>
      </c>
      <c r="M5" s="285" t="s">
        <v>10</v>
      </c>
      <c r="N5" s="285" t="s">
        <v>100</v>
      </c>
    </row>
    <row r="6" spans="1:14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6" t="s">
        <v>121</v>
      </c>
      <c r="K6" s="286"/>
      <c r="L6" s="289" t="s">
        <v>12</v>
      </c>
      <c r="M6" s="289"/>
      <c r="N6" s="286" t="s">
        <v>101</v>
      </c>
    </row>
    <row r="7" spans="1:14" s="296" customFormat="1" ht="30.75" customHeight="1" x14ac:dyDescent="0.45">
      <c r="A7" s="290">
        <v>1</v>
      </c>
      <c r="B7" s="291" t="s">
        <v>572</v>
      </c>
      <c r="C7" s="292"/>
      <c r="D7" s="293">
        <v>16000</v>
      </c>
      <c r="E7" s="293">
        <v>16000</v>
      </c>
      <c r="F7" s="290" t="s">
        <v>16</v>
      </c>
      <c r="G7" s="294" t="s">
        <v>124</v>
      </c>
      <c r="H7" s="292"/>
      <c r="I7" s="293">
        <v>16000</v>
      </c>
      <c r="J7" s="294" t="s">
        <v>124</v>
      </c>
      <c r="K7" s="292"/>
      <c r="L7" s="293">
        <v>16000</v>
      </c>
      <c r="M7" s="290" t="s">
        <v>18</v>
      </c>
      <c r="N7" s="295" t="s">
        <v>573</v>
      </c>
    </row>
    <row r="8" spans="1:14" s="296" customFormat="1" ht="20.25" customHeight="1" x14ac:dyDescent="0.45">
      <c r="A8" s="297"/>
      <c r="B8" s="351" t="s">
        <v>574</v>
      </c>
      <c r="C8" s="302"/>
      <c r="D8" s="299"/>
      <c r="E8" s="300"/>
      <c r="F8" s="297"/>
      <c r="G8" s="301" t="s">
        <v>575</v>
      </c>
      <c r="H8" s="302"/>
      <c r="I8" s="297"/>
      <c r="J8" s="301" t="s">
        <v>575</v>
      </c>
      <c r="K8" s="302"/>
      <c r="L8" s="297"/>
      <c r="M8" s="297"/>
      <c r="N8" s="298" t="s">
        <v>576</v>
      </c>
    </row>
    <row r="9" spans="1:14" s="296" customFormat="1" ht="21" customHeight="1" x14ac:dyDescent="0.45">
      <c r="A9" s="303"/>
      <c r="B9" s="304" t="s">
        <v>577</v>
      </c>
      <c r="C9" s="305"/>
      <c r="D9" s="305"/>
      <c r="E9" s="306"/>
      <c r="F9" s="303"/>
      <c r="G9" s="307"/>
      <c r="H9" s="308"/>
      <c r="I9" s="303"/>
      <c r="J9" s="307"/>
      <c r="K9" s="308"/>
      <c r="L9" s="303"/>
      <c r="M9" s="303"/>
      <c r="N9" s="309"/>
    </row>
    <row r="10" spans="1:14" s="316" customFormat="1" ht="30.75" customHeight="1" x14ac:dyDescent="0.45">
      <c r="A10" s="285">
        <v>2</v>
      </c>
      <c r="B10" s="310" t="s">
        <v>143</v>
      </c>
      <c r="C10" s="311"/>
      <c r="D10" s="312">
        <v>48600</v>
      </c>
      <c r="E10" s="312">
        <v>48600</v>
      </c>
      <c r="F10" s="285" t="s">
        <v>16</v>
      </c>
      <c r="G10" s="313" t="s">
        <v>578</v>
      </c>
      <c r="H10" s="314"/>
      <c r="I10" s="312">
        <v>48600</v>
      </c>
      <c r="J10" s="313" t="s">
        <v>578</v>
      </c>
      <c r="K10" s="314"/>
      <c r="L10" s="312">
        <v>48600</v>
      </c>
      <c r="M10" s="285" t="s">
        <v>18</v>
      </c>
      <c r="N10" s="315" t="s">
        <v>579</v>
      </c>
    </row>
    <row r="11" spans="1:14" s="316" customFormat="1" ht="21" x14ac:dyDescent="0.45">
      <c r="A11" s="317"/>
      <c r="B11" s="287" t="s">
        <v>580</v>
      </c>
      <c r="C11" s="318"/>
      <c r="D11" s="318"/>
      <c r="E11" s="319"/>
      <c r="F11" s="319"/>
      <c r="G11" s="320" t="s">
        <v>581</v>
      </c>
      <c r="H11" s="321"/>
      <c r="I11" s="319"/>
      <c r="J11" s="320" t="s">
        <v>581</v>
      </c>
      <c r="K11" s="321"/>
      <c r="L11" s="317"/>
      <c r="M11" s="319"/>
      <c r="N11" s="322" t="s">
        <v>582</v>
      </c>
    </row>
    <row r="12" spans="1:14" s="316" customFormat="1" ht="30.75" customHeight="1" x14ac:dyDescent="0.45">
      <c r="A12" s="285">
        <v>3</v>
      </c>
      <c r="B12" s="310" t="s">
        <v>583</v>
      </c>
      <c r="C12" s="323"/>
      <c r="D12" s="312">
        <v>18500</v>
      </c>
      <c r="E12" s="312">
        <v>18500</v>
      </c>
      <c r="F12" s="285" t="s">
        <v>16</v>
      </c>
      <c r="G12" s="313" t="s">
        <v>584</v>
      </c>
      <c r="H12" s="312"/>
      <c r="I12" s="312">
        <v>18500</v>
      </c>
      <c r="J12" s="313" t="s">
        <v>584</v>
      </c>
      <c r="K12" s="312"/>
      <c r="L12" s="312">
        <v>18500</v>
      </c>
      <c r="M12" s="285" t="s">
        <v>18</v>
      </c>
      <c r="N12" s="315" t="s">
        <v>585</v>
      </c>
    </row>
    <row r="13" spans="1:14" s="316" customFormat="1" ht="21" x14ac:dyDescent="0.45">
      <c r="A13" s="324"/>
      <c r="B13" s="325" t="s">
        <v>586</v>
      </c>
      <c r="C13" s="326"/>
      <c r="D13" s="326"/>
      <c r="E13" s="324"/>
      <c r="F13" s="324"/>
      <c r="G13" s="327" t="s">
        <v>587</v>
      </c>
      <c r="H13" s="328"/>
      <c r="I13" s="329"/>
      <c r="J13" s="327" t="s">
        <v>587</v>
      </c>
      <c r="K13" s="328"/>
      <c r="L13" s="331"/>
      <c r="M13" s="324"/>
      <c r="N13" s="332" t="s">
        <v>588</v>
      </c>
    </row>
    <row r="14" spans="1:14" s="316" customFormat="1" ht="30.75" customHeight="1" x14ac:dyDescent="0.45">
      <c r="A14" s="285">
        <v>4</v>
      </c>
      <c r="B14" s="310" t="s">
        <v>583</v>
      </c>
      <c r="C14" s="323"/>
      <c r="D14" s="312">
        <v>8200</v>
      </c>
      <c r="E14" s="312">
        <v>8200</v>
      </c>
      <c r="F14" s="285" t="s">
        <v>16</v>
      </c>
      <c r="G14" s="313" t="s">
        <v>584</v>
      </c>
      <c r="H14" s="312"/>
      <c r="I14" s="312">
        <v>8200</v>
      </c>
      <c r="J14" s="313" t="s">
        <v>584</v>
      </c>
      <c r="K14" s="312"/>
      <c r="L14" s="312">
        <v>8200</v>
      </c>
      <c r="M14" s="285" t="s">
        <v>18</v>
      </c>
      <c r="N14" s="315" t="s">
        <v>589</v>
      </c>
    </row>
    <row r="15" spans="1:14" s="316" customFormat="1" ht="21" x14ac:dyDescent="0.45">
      <c r="A15" s="324"/>
      <c r="B15" s="325" t="s">
        <v>590</v>
      </c>
      <c r="C15" s="326"/>
      <c r="D15" s="326"/>
      <c r="E15" s="324"/>
      <c r="F15" s="324"/>
      <c r="G15" s="327" t="s">
        <v>587</v>
      </c>
      <c r="H15" s="328"/>
      <c r="I15" s="331"/>
      <c r="J15" s="327" t="s">
        <v>587</v>
      </c>
      <c r="K15" s="328"/>
      <c r="L15" s="331"/>
      <c r="M15" s="324"/>
      <c r="N15" s="336" t="s">
        <v>591</v>
      </c>
    </row>
    <row r="16" spans="1:14" s="316" customFormat="1" ht="21" x14ac:dyDescent="0.45">
      <c r="A16" s="289"/>
      <c r="B16" s="287" t="s">
        <v>592</v>
      </c>
      <c r="C16" s="288"/>
      <c r="D16" s="288"/>
      <c r="E16" s="289"/>
      <c r="F16" s="289"/>
      <c r="G16" s="320"/>
      <c r="H16" s="321"/>
      <c r="I16" s="334"/>
      <c r="J16" s="320"/>
      <c r="K16" s="321"/>
      <c r="L16" s="334"/>
      <c r="M16" s="289"/>
      <c r="N16" s="335"/>
    </row>
    <row r="17" spans="1:14" s="316" customFormat="1" ht="30.75" customHeight="1" x14ac:dyDescent="0.45">
      <c r="A17" s="285">
        <v>5</v>
      </c>
      <c r="B17" s="310" t="s">
        <v>593</v>
      </c>
      <c r="C17" s="323"/>
      <c r="D17" s="312">
        <v>60000</v>
      </c>
      <c r="E17" s="312">
        <v>60000</v>
      </c>
      <c r="F17" s="285" t="s">
        <v>16</v>
      </c>
      <c r="G17" s="313" t="s">
        <v>594</v>
      </c>
      <c r="H17" s="311"/>
      <c r="I17" s="312">
        <v>60000</v>
      </c>
      <c r="J17" s="313" t="s">
        <v>594</v>
      </c>
      <c r="K17" s="311"/>
      <c r="L17" s="312">
        <v>60000</v>
      </c>
      <c r="M17" s="285" t="s">
        <v>18</v>
      </c>
      <c r="N17" s="315" t="s">
        <v>595</v>
      </c>
    </row>
    <row r="18" spans="1:14" s="316" customFormat="1" ht="30.75" customHeight="1" x14ac:dyDescent="0.45">
      <c r="A18" s="324"/>
      <c r="B18" s="325" t="s">
        <v>596</v>
      </c>
      <c r="C18" s="326"/>
      <c r="D18" s="352"/>
      <c r="E18" s="352"/>
      <c r="F18" s="324"/>
      <c r="G18" s="327" t="s">
        <v>41</v>
      </c>
      <c r="H18" s="330"/>
      <c r="I18" s="353"/>
      <c r="J18" s="354" t="s">
        <v>41</v>
      </c>
      <c r="K18" s="355"/>
      <c r="L18" s="352"/>
      <c r="M18" s="324"/>
      <c r="N18" s="356" t="s">
        <v>591</v>
      </c>
    </row>
    <row r="19" spans="1:14" s="316" customFormat="1" ht="30.75" customHeight="1" x14ac:dyDescent="0.45">
      <c r="A19" s="289"/>
      <c r="B19" s="287"/>
      <c r="C19" s="288"/>
      <c r="D19" s="357"/>
      <c r="E19" s="357"/>
      <c r="F19" s="289"/>
      <c r="G19" s="320"/>
      <c r="H19" s="321"/>
      <c r="I19" s="358"/>
      <c r="J19" s="359"/>
      <c r="K19" s="360"/>
      <c r="L19" s="357"/>
      <c r="M19" s="289"/>
      <c r="N19" s="361"/>
    </row>
    <row r="20" spans="1:14" s="316" customFormat="1" ht="30.75" customHeight="1" x14ac:dyDescent="0.45">
      <c r="A20" s="284" t="s">
        <v>4</v>
      </c>
      <c r="B20" s="600" t="s">
        <v>50</v>
      </c>
      <c r="C20" s="600"/>
      <c r="D20" s="284" t="s">
        <v>545</v>
      </c>
      <c r="E20" s="285" t="s">
        <v>6</v>
      </c>
      <c r="F20" s="285" t="s">
        <v>7</v>
      </c>
      <c r="G20" s="601" t="s">
        <v>270</v>
      </c>
      <c r="H20" s="601"/>
      <c r="I20" s="285" t="s">
        <v>271</v>
      </c>
      <c r="J20" s="600" t="s">
        <v>120</v>
      </c>
      <c r="K20" s="600"/>
      <c r="L20" s="285" t="s">
        <v>271</v>
      </c>
      <c r="M20" s="285" t="s">
        <v>18</v>
      </c>
      <c r="N20" s="285" t="s">
        <v>100</v>
      </c>
    </row>
    <row r="21" spans="1:14" s="316" customFormat="1" ht="30.75" customHeight="1" x14ac:dyDescent="0.45">
      <c r="A21" s="286"/>
      <c r="B21" s="287"/>
      <c r="C21" s="288"/>
      <c r="D21" s="286" t="s">
        <v>546</v>
      </c>
      <c r="E21" s="286"/>
      <c r="F21" s="289"/>
      <c r="G21" s="287"/>
      <c r="H21" s="288"/>
      <c r="I21" s="289" t="s">
        <v>12</v>
      </c>
      <c r="J21" s="286" t="s">
        <v>121</v>
      </c>
      <c r="K21" s="286"/>
      <c r="L21" s="289" t="s">
        <v>12</v>
      </c>
      <c r="M21" s="289"/>
      <c r="N21" s="286" t="s">
        <v>101</v>
      </c>
    </row>
    <row r="22" spans="1:14" s="316" customFormat="1" ht="30.75" customHeight="1" x14ac:dyDescent="0.45">
      <c r="A22" s="324">
        <v>6</v>
      </c>
      <c r="B22" s="325" t="s">
        <v>597</v>
      </c>
      <c r="C22" s="326"/>
      <c r="D22" s="352">
        <v>6790</v>
      </c>
      <c r="E22" s="352">
        <v>6790</v>
      </c>
      <c r="F22" s="285" t="s">
        <v>16</v>
      </c>
      <c r="G22" s="327" t="s">
        <v>598</v>
      </c>
      <c r="H22" s="330"/>
      <c r="I22" s="362">
        <v>6790</v>
      </c>
      <c r="J22" s="327" t="s">
        <v>598</v>
      </c>
      <c r="K22" s="311"/>
      <c r="L22" s="352">
        <v>6790</v>
      </c>
      <c r="M22" s="285" t="s">
        <v>18</v>
      </c>
      <c r="N22" s="315" t="s">
        <v>599</v>
      </c>
    </row>
    <row r="23" spans="1:14" s="316" customFormat="1" ht="30.75" customHeight="1" x14ac:dyDescent="0.45">
      <c r="A23" s="289"/>
      <c r="B23" s="287" t="s">
        <v>600</v>
      </c>
      <c r="C23" s="288"/>
      <c r="D23" s="357"/>
      <c r="E23" s="357"/>
      <c r="F23" s="289"/>
      <c r="G23" s="320" t="s">
        <v>551</v>
      </c>
      <c r="H23" s="321"/>
      <c r="I23" s="358"/>
      <c r="J23" s="320" t="s">
        <v>551</v>
      </c>
      <c r="K23" s="318"/>
      <c r="L23" s="357"/>
      <c r="M23" s="289"/>
      <c r="N23" s="361" t="s">
        <v>601</v>
      </c>
    </row>
    <row r="24" spans="1:14" s="316" customFormat="1" ht="30.75" customHeight="1" x14ac:dyDescent="0.45">
      <c r="A24" s="324">
        <v>7</v>
      </c>
      <c r="B24" s="325" t="s">
        <v>602</v>
      </c>
      <c r="C24" s="326"/>
      <c r="D24" s="352">
        <v>2300</v>
      </c>
      <c r="E24" s="352">
        <v>2300</v>
      </c>
      <c r="F24" s="285" t="s">
        <v>16</v>
      </c>
      <c r="G24" s="327" t="s">
        <v>603</v>
      </c>
      <c r="H24" s="311"/>
      <c r="I24" s="352">
        <v>2300</v>
      </c>
      <c r="J24" s="327" t="s">
        <v>603</v>
      </c>
      <c r="K24" s="311"/>
      <c r="L24" s="352">
        <v>2300</v>
      </c>
      <c r="M24" s="285" t="s">
        <v>18</v>
      </c>
      <c r="N24" s="315" t="s">
        <v>604</v>
      </c>
    </row>
    <row r="25" spans="1:14" s="316" customFormat="1" ht="30.75" customHeight="1" x14ac:dyDescent="0.45">
      <c r="A25" s="289"/>
      <c r="B25" s="287" t="s">
        <v>605</v>
      </c>
      <c r="C25" s="288"/>
      <c r="D25" s="357"/>
      <c r="E25" s="357"/>
      <c r="F25" s="289"/>
      <c r="G25" s="320" t="s">
        <v>606</v>
      </c>
      <c r="H25" s="321"/>
      <c r="I25" s="358"/>
      <c r="J25" s="320" t="s">
        <v>606</v>
      </c>
      <c r="K25" s="318"/>
      <c r="L25" s="357"/>
      <c r="M25" s="289"/>
      <c r="N25" s="361" t="s">
        <v>601</v>
      </c>
    </row>
    <row r="26" spans="1:14" s="316" customFormat="1" ht="30.75" customHeight="1" x14ac:dyDescent="0.45">
      <c r="A26" s="324">
        <v>8</v>
      </c>
      <c r="B26" s="325" t="s">
        <v>607</v>
      </c>
      <c r="C26" s="326"/>
      <c r="D26" s="352">
        <v>17500</v>
      </c>
      <c r="E26" s="352">
        <v>17500</v>
      </c>
      <c r="F26" s="285" t="s">
        <v>16</v>
      </c>
      <c r="G26" s="327" t="s">
        <v>566</v>
      </c>
      <c r="H26" s="311"/>
      <c r="I26" s="352">
        <v>17500</v>
      </c>
      <c r="J26" s="327" t="s">
        <v>566</v>
      </c>
      <c r="K26" s="311"/>
      <c r="L26" s="352">
        <v>17500</v>
      </c>
      <c r="M26" s="285" t="s">
        <v>18</v>
      </c>
      <c r="N26" s="315" t="s">
        <v>608</v>
      </c>
    </row>
    <row r="27" spans="1:14" s="316" customFormat="1" ht="30.75" customHeight="1" x14ac:dyDescent="0.45">
      <c r="A27" s="289"/>
      <c r="B27" s="287" t="s">
        <v>568</v>
      </c>
      <c r="C27" s="288"/>
      <c r="D27" s="357"/>
      <c r="E27" s="357"/>
      <c r="F27" s="289"/>
      <c r="G27" s="320" t="s">
        <v>561</v>
      </c>
      <c r="H27" s="321"/>
      <c r="I27" s="358"/>
      <c r="J27" s="320" t="s">
        <v>561</v>
      </c>
      <c r="K27" s="318"/>
      <c r="L27" s="357"/>
      <c r="M27" s="289"/>
      <c r="N27" s="361" t="s">
        <v>609</v>
      </c>
    </row>
    <row r="28" spans="1:14" s="316" customFormat="1" ht="30.75" customHeight="1" x14ac:dyDescent="0.45">
      <c r="A28" s="324">
        <v>9</v>
      </c>
      <c r="B28" s="325" t="s">
        <v>610</v>
      </c>
      <c r="C28" s="326"/>
      <c r="D28" s="352">
        <v>10798.5</v>
      </c>
      <c r="E28" s="352">
        <v>10798.5</v>
      </c>
      <c r="F28" s="285" t="s">
        <v>16</v>
      </c>
      <c r="G28" s="327" t="s">
        <v>611</v>
      </c>
      <c r="H28" s="311"/>
      <c r="I28" s="352">
        <v>10798.5</v>
      </c>
      <c r="J28" s="327" t="s">
        <v>611</v>
      </c>
      <c r="K28" s="311"/>
      <c r="L28" s="352">
        <v>10474.5</v>
      </c>
      <c r="M28" s="285" t="s">
        <v>18</v>
      </c>
      <c r="N28" s="315" t="s">
        <v>612</v>
      </c>
    </row>
    <row r="29" spans="1:14" s="316" customFormat="1" ht="21" x14ac:dyDescent="0.45">
      <c r="A29" s="289"/>
      <c r="B29" s="287" t="s">
        <v>613</v>
      </c>
      <c r="C29" s="288"/>
      <c r="D29" s="357"/>
      <c r="E29" s="357"/>
      <c r="F29" s="289"/>
      <c r="G29" s="320" t="s">
        <v>614</v>
      </c>
      <c r="H29" s="321"/>
      <c r="I29" s="358"/>
      <c r="J29" s="320" t="s">
        <v>614</v>
      </c>
      <c r="K29" s="318"/>
      <c r="L29" s="357"/>
      <c r="M29" s="289"/>
      <c r="N29" s="361" t="s">
        <v>609</v>
      </c>
    </row>
    <row r="30" spans="1:14" s="316" customFormat="1" ht="21" x14ac:dyDescent="0.45">
      <c r="A30" s="337"/>
      <c r="B30" s="338"/>
      <c r="C30" s="339" t="s">
        <v>418</v>
      </c>
      <c r="D30" s="339"/>
      <c r="E30" s="340"/>
      <c r="F30" s="340"/>
      <c r="G30" s="341"/>
      <c r="H30" s="342"/>
      <c r="I30" s="343">
        <f>SUM(I7:I29)</f>
        <v>188688.5</v>
      </c>
      <c r="J30" s="344"/>
      <c r="K30" s="342"/>
      <c r="L30" s="345">
        <f>SUM(L7:L29)</f>
        <v>188364.5</v>
      </c>
      <c r="M30" s="346"/>
      <c r="N30" s="337"/>
    </row>
    <row r="31" spans="1:14" s="348" customFormat="1" ht="14.25" x14ac:dyDescent="0.3">
      <c r="A31" s="347"/>
      <c r="D31" s="347"/>
      <c r="E31" s="349"/>
      <c r="H31" s="350"/>
      <c r="L31" s="349"/>
    </row>
    <row r="32" spans="1:14" x14ac:dyDescent="0.2">
      <c r="H32" s="272"/>
    </row>
    <row r="44" spans="1:1" x14ac:dyDescent="0.2">
      <c r="A44" s="241" t="s">
        <v>267</v>
      </c>
    </row>
  </sheetData>
  <sheetProtection selectLockedCells="1" selectUnlockedCells="1"/>
  <mergeCells count="6">
    <mergeCell ref="B5:C5"/>
    <mergeCell ref="G5:H5"/>
    <mergeCell ref="J5:K5"/>
    <mergeCell ref="B20:C20"/>
    <mergeCell ref="G20:H20"/>
    <mergeCell ref="J20:K20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N41"/>
  <sheetViews>
    <sheetView workbookViewId="0">
      <selection activeCell="Q15" sqref="Q15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140625" style="273" customWidth="1"/>
    <col min="9" max="10" width="9.140625" style="266"/>
    <col min="11" max="11" width="5.140625" style="266" customWidth="1"/>
    <col min="12" max="12" width="9.7109375" style="242" customWidth="1"/>
    <col min="13" max="13" width="12.5703125" style="266" customWidth="1"/>
    <col min="14" max="14" width="19.28515625" style="266" customWidth="1"/>
    <col min="15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615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281" t="s">
        <v>616</v>
      </c>
      <c r="E4" s="282"/>
      <c r="H4" s="283"/>
      <c r="L4" s="282"/>
    </row>
    <row r="5" spans="1:14" s="281" customFormat="1" ht="21" x14ac:dyDescent="0.45">
      <c r="A5" s="284" t="s">
        <v>4</v>
      </c>
      <c r="B5" s="600" t="s">
        <v>50</v>
      </c>
      <c r="C5" s="600"/>
      <c r="D5" s="284" t="s">
        <v>545</v>
      </c>
      <c r="E5" s="285" t="s">
        <v>6</v>
      </c>
      <c r="F5" s="285" t="s">
        <v>7</v>
      </c>
      <c r="G5" s="601" t="s">
        <v>270</v>
      </c>
      <c r="H5" s="601"/>
      <c r="I5" s="285" t="s">
        <v>271</v>
      </c>
      <c r="J5" s="600" t="s">
        <v>120</v>
      </c>
      <c r="K5" s="600"/>
      <c r="L5" s="285" t="s">
        <v>271</v>
      </c>
      <c r="M5" s="285" t="s">
        <v>10</v>
      </c>
      <c r="N5" s="285" t="s">
        <v>100</v>
      </c>
    </row>
    <row r="6" spans="1:14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6" t="s">
        <v>121</v>
      </c>
      <c r="K6" s="286"/>
      <c r="L6" s="289" t="s">
        <v>12</v>
      </c>
      <c r="M6" s="289"/>
      <c r="N6" s="286" t="s">
        <v>101</v>
      </c>
    </row>
    <row r="7" spans="1:14" s="296" customFormat="1" ht="30.75" customHeight="1" x14ac:dyDescent="0.45">
      <c r="A7" s="290">
        <v>1</v>
      </c>
      <c r="B7" s="291" t="s">
        <v>617</v>
      </c>
      <c r="C7" s="292"/>
      <c r="D7" s="293">
        <v>50000</v>
      </c>
      <c r="E7" s="293">
        <v>50000</v>
      </c>
      <c r="F7" s="290" t="s">
        <v>16</v>
      </c>
      <c r="G7" s="294" t="s">
        <v>618</v>
      </c>
      <c r="H7" s="292"/>
      <c r="I7" s="293">
        <v>50000</v>
      </c>
      <c r="J7" s="294" t="s">
        <v>618</v>
      </c>
      <c r="K7" s="292"/>
      <c r="L7" s="293">
        <v>50000</v>
      </c>
      <c r="M7" s="290" t="s">
        <v>18</v>
      </c>
      <c r="N7" s="295" t="s">
        <v>619</v>
      </c>
    </row>
    <row r="8" spans="1:14" s="296" customFormat="1" ht="20.25" customHeight="1" x14ac:dyDescent="0.45">
      <c r="A8" s="297"/>
      <c r="B8" s="351"/>
      <c r="C8" s="302"/>
      <c r="D8" s="299"/>
      <c r="E8" s="300"/>
      <c r="F8" s="297"/>
      <c r="G8" s="301" t="s">
        <v>620</v>
      </c>
      <c r="H8" s="302"/>
      <c r="I8" s="297"/>
      <c r="J8" s="301" t="s">
        <v>620</v>
      </c>
      <c r="K8" s="302"/>
      <c r="L8" s="297"/>
      <c r="M8" s="297"/>
      <c r="N8" s="298" t="s">
        <v>621</v>
      </c>
    </row>
    <row r="9" spans="1:14" s="296" customFormat="1" ht="21" customHeight="1" x14ac:dyDescent="0.45">
      <c r="A9" s="303"/>
      <c r="B9" s="363"/>
      <c r="C9" s="308"/>
      <c r="D9" s="305"/>
      <c r="E9" s="306"/>
      <c r="F9" s="303"/>
      <c r="G9" s="307"/>
      <c r="H9" s="308"/>
      <c r="I9" s="303"/>
      <c r="J9" s="307"/>
      <c r="K9" s="308"/>
      <c r="L9" s="303"/>
      <c r="M9" s="303"/>
      <c r="N9" s="309"/>
    </row>
    <row r="10" spans="1:14" s="316" customFormat="1" ht="30.75" customHeight="1" x14ac:dyDescent="0.45">
      <c r="A10" s="285">
        <v>2</v>
      </c>
      <c r="B10" s="310" t="s">
        <v>143</v>
      </c>
      <c r="C10" s="311"/>
      <c r="D10" s="312">
        <v>1321.2</v>
      </c>
      <c r="E10" s="312">
        <v>1321.2</v>
      </c>
      <c r="F10" s="285" t="s">
        <v>16</v>
      </c>
      <c r="G10" s="313" t="s">
        <v>578</v>
      </c>
      <c r="H10" s="314"/>
      <c r="I10" s="312">
        <v>1321.2</v>
      </c>
      <c r="J10" s="313" t="s">
        <v>578</v>
      </c>
      <c r="K10" s="314"/>
      <c r="L10" s="312">
        <v>1321.2</v>
      </c>
      <c r="M10" s="285" t="s">
        <v>18</v>
      </c>
      <c r="N10" s="295" t="s">
        <v>622</v>
      </c>
    </row>
    <row r="11" spans="1:14" s="316" customFormat="1" ht="21" x14ac:dyDescent="0.45">
      <c r="A11" s="317"/>
      <c r="B11" s="287" t="s">
        <v>623</v>
      </c>
      <c r="C11" s="318"/>
      <c r="D11" s="318"/>
      <c r="E11" s="319"/>
      <c r="F11" s="319"/>
      <c r="G11" s="320" t="s">
        <v>581</v>
      </c>
      <c r="H11" s="321"/>
      <c r="I11" s="319"/>
      <c r="J11" s="320" t="s">
        <v>581</v>
      </c>
      <c r="K11" s="321"/>
      <c r="L11" s="317"/>
      <c r="M11" s="319"/>
      <c r="N11" s="298" t="s">
        <v>624</v>
      </c>
    </row>
    <row r="12" spans="1:14" s="316" customFormat="1" ht="30.75" customHeight="1" x14ac:dyDescent="0.45">
      <c r="A12" s="285">
        <v>3</v>
      </c>
      <c r="B12" s="310" t="s">
        <v>625</v>
      </c>
      <c r="C12" s="323"/>
      <c r="D12" s="312">
        <v>26000</v>
      </c>
      <c r="E12" s="312">
        <v>26000</v>
      </c>
      <c r="F12" s="285" t="s">
        <v>16</v>
      </c>
      <c r="G12" s="313" t="s">
        <v>626</v>
      </c>
      <c r="H12" s="312"/>
      <c r="I12" s="312">
        <v>26000</v>
      </c>
      <c r="J12" s="313" t="s">
        <v>626</v>
      </c>
      <c r="K12" s="312"/>
      <c r="L12" s="312">
        <v>26000</v>
      </c>
      <c r="M12" s="285" t="s">
        <v>18</v>
      </c>
      <c r="N12" s="295" t="s">
        <v>627</v>
      </c>
    </row>
    <row r="13" spans="1:14" s="316" customFormat="1" ht="21" x14ac:dyDescent="0.45">
      <c r="A13" s="324"/>
      <c r="B13" s="325" t="s">
        <v>628</v>
      </c>
      <c r="C13" s="326"/>
      <c r="D13" s="326"/>
      <c r="E13" s="324"/>
      <c r="F13" s="324"/>
      <c r="G13" s="327" t="s">
        <v>41</v>
      </c>
      <c r="H13" s="328"/>
      <c r="I13" s="329"/>
      <c r="J13" s="327" t="s">
        <v>41</v>
      </c>
      <c r="K13" s="328"/>
      <c r="L13" s="331"/>
      <c r="M13" s="324"/>
      <c r="N13" s="298" t="s">
        <v>629</v>
      </c>
    </row>
    <row r="14" spans="1:14" s="316" customFormat="1" ht="30.75" customHeight="1" x14ac:dyDescent="0.45">
      <c r="A14" s="285">
        <v>4</v>
      </c>
      <c r="B14" s="310" t="s">
        <v>630</v>
      </c>
      <c r="C14" s="323"/>
      <c r="D14" s="312">
        <v>3500</v>
      </c>
      <c r="E14" s="312">
        <v>3500</v>
      </c>
      <c r="F14" s="285" t="s">
        <v>16</v>
      </c>
      <c r="G14" s="313" t="s">
        <v>584</v>
      </c>
      <c r="H14" s="312"/>
      <c r="I14" s="312">
        <v>3500</v>
      </c>
      <c r="J14" s="313" t="s">
        <v>584</v>
      </c>
      <c r="K14" s="312"/>
      <c r="L14" s="312">
        <v>3500</v>
      </c>
      <c r="M14" s="285" t="s">
        <v>18</v>
      </c>
      <c r="N14" s="295" t="s">
        <v>631</v>
      </c>
    </row>
    <row r="15" spans="1:14" s="316" customFormat="1" ht="21" x14ac:dyDescent="0.45">
      <c r="A15" s="324"/>
      <c r="B15" s="325" t="s">
        <v>632</v>
      </c>
      <c r="C15" s="326"/>
      <c r="D15" s="326"/>
      <c r="E15" s="324"/>
      <c r="F15" s="324"/>
      <c r="G15" s="327" t="s">
        <v>587</v>
      </c>
      <c r="H15" s="328"/>
      <c r="I15" s="331"/>
      <c r="J15" s="327" t="s">
        <v>587</v>
      </c>
      <c r="K15" s="328"/>
      <c r="L15" s="331"/>
      <c r="M15" s="324"/>
      <c r="N15" s="298" t="s">
        <v>629</v>
      </c>
    </row>
    <row r="16" spans="1:14" s="316" customFormat="1" ht="21" x14ac:dyDescent="0.45">
      <c r="A16" s="324"/>
      <c r="B16" s="325"/>
      <c r="C16" s="326"/>
      <c r="D16" s="326"/>
      <c r="E16" s="324"/>
      <c r="F16" s="324"/>
      <c r="G16" s="327"/>
      <c r="H16" s="330"/>
      <c r="I16" s="331"/>
      <c r="J16" s="327"/>
      <c r="K16" s="330"/>
      <c r="L16" s="331"/>
      <c r="M16" s="324"/>
      <c r="N16" s="364"/>
    </row>
    <row r="17" spans="1:14" s="316" customFormat="1" ht="30.75" customHeight="1" x14ac:dyDescent="0.45">
      <c r="A17" s="365">
        <v>5</v>
      </c>
      <c r="B17" s="366" t="s">
        <v>633</v>
      </c>
      <c r="C17" s="367"/>
      <c r="D17" s="368">
        <v>8125</v>
      </c>
      <c r="E17" s="368">
        <v>8125</v>
      </c>
      <c r="F17" s="369" t="s">
        <v>16</v>
      </c>
      <c r="G17" s="370" t="s">
        <v>634</v>
      </c>
      <c r="H17" s="371"/>
      <c r="I17" s="368">
        <v>8125</v>
      </c>
      <c r="J17" s="370" t="s">
        <v>634</v>
      </c>
      <c r="K17" s="371"/>
      <c r="L17" s="368">
        <v>8125</v>
      </c>
      <c r="M17" s="369" t="s">
        <v>18</v>
      </c>
      <c r="N17" s="372" t="s">
        <v>635</v>
      </c>
    </row>
    <row r="18" spans="1:14" s="316" customFormat="1" ht="30.75" customHeight="1" x14ac:dyDescent="0.45">
      <c r="A18" s="373"/>
      <c r="B18" s="325" t="s">
        <v>636</v>
      </c>
      <c r="C18" s="326"/>
      <c r="D18" s="352"/>
      <c r="E18" s="352"/>
      <c r="F18" s="324"/>
      <c r="G18" s="327" t="s">
        <v>551</v>
      </c>
      <c r="H18" s="330"/>
      <c r="I18" s="353"/>
      <c r="J18" s="327" t="s">
        <v>551</v>
      </c>
      <c r="K18" s="355"/>
      <c r="L18" s="352"/>
      <c r="M18" s="324"/>
      <c r="N18" s="374" t="s">
        <v>637</v>
      </c>
    </row>
    <row r="19" spans="1:14" s="316" customFormat="1" ht="30.75" customHeight="1" x14ac:dyDescent="0.45">
      <c r="A19" s="375"/>
      <c r="B19" s="376"/>
      <c r="C19" s="377"/>
      <c r="D19" s="378"/>
      <c r="E19" s="378"/>
      <c r="F19" s="379"/>
      <c r="G19" s="380"/>
      <c r="H19" s="381"/>
      <c r="I19" s="382"/>
      <c r="J19" s="383"/>
      <c r="K19" s="384"/>
      <c r="L19" s="378"/>
      <c r="M19" s="379"/>
      <c r="N19" s="385"/>
    </row>
    <row r="20" spans="1:14" s="316" customFormat="1" ht="30.75" customHeight="1" x14ac:dyDescent="0.45">
      <c r="A20" s="365">
        <v>6</v>
      </c>
      <c r="B20" s="366" t="s">
        <v>638</v>
      </c>
      <c r="C20" s="367"/>
      <c r="D20" s="368">
        <v>6150</v>
      </c>
      <c r="E20" s="368">
        <v>6150</v>
      </c>
      <c r="F20" s="369" t="s">
        <v>16</v>
      </c>
      <c r="G20" s="370" t="s">
        <v>639</v>
      </c>
      <c r="H20" s="371"/>
      <c r="I20" s="368">
        <v>6150</v>
      </c>
      <c r="J20" s="370" t="s">
        <v>639</v>
      </c>
      <c r="K20" s="371"/>
      <c r="L20" s="368">
        <v>6150</v>
      </c>
      <c r="M20" s="369" t="s">
        <v>18</v>
      </c>
      <c r="N20" s="372" t="s">
        <v>640</v>
      </c>
    </row>
    <row r="21" spans="1:14" s="316" customFormat="1" ht="30.75" customHeight="1" x14ac:dyDescent="0.45">
      <c r="A21" s="386"/>
      <c r="B21" s="287" t="s">
        <v>641</v>
      </c>
      <c r="C21" s="288"/>
      <c r="D21" s="357"/>
      <c r="E21" s="357"/>
      <c r="F21" s="289"/>
      <c r="G21" s="320" t="s">
        <v>642</v>
      </c>
      <c r="H21" s="321"/>
      <c r="I21" s="358"/>
      <c r="J21" s="320" t="s">
        <v>642</v>
      </c>
      <c r="K21" s="318"/>
      <c r="L21" s="357"/>
      <c r="M21" s="289"/>
      <c r="N21" s="374" t="s">
        <v>643</v>
      </c>
    </row>
    <row r="22" spans="1:14" s="316" customFormat="1" ht="30.75" customHeight="1" x14ac:dyDescent="0.45">
      <c r="A22" s="373">
        <v>7</v>
      </c>
      <c r="B22" s="325" t="s">
        <v>644</v>
      </c>
      <c r="C22" s="326"/>
      <c r="D22" s="352">
        <v>22259</v>
      </c>
      <c r="E22" s="352">
        <v>22259</v>
      </c>
      <c r="F22" s="285" t="s">
        <v>16</v>
      </c>
      <c r="G22" s="327" t="s">
        <v>645</v>
      </c>
      <c r="H22" s="311"/>
      <c r="I22" s="352">
        <v>22259</v>
      </c>
      <c r="J22" s="327" t="s">
        <v>645</v>
      </c>
      <c r="K22" s="311"/>
      <c r="L22" s="352">
        <v>22259</v>
      </c>
      <c r="M22" s="285" t="s">
        <v>18</v>
      </c>
      <c r="N22" s="387" t="s">
        <v>646</v>
      </c>
    </row>
    <row r="23" spans="1:14" s="316" customFormat="1" ht="30.75" customHeight="1" x14ac:dyDescent="0.45">
      <c r="A23" s="386"/>
      <c r="B23" s="287" t="s">
        <v>647</v>
      </c>
      <c r="C23" s="288"/>
      <c r="D23" s="357"/>
      <c r="E23" s="357"/>
      <c r="F23" s="289"/>
      <c r="G23" s="320" t="s">
        <v>647</v>
      </c>
      <c r="H23" s="321"/>
      <c r="I23" s="358"/>
      <c r="J23" s="320" t="s">
        <v>647</v>
      </c>
      <c r="K23" s="318"/>
      <c r="L23" s="357"/>
      <c r="M23" s="289"/>
      <c r="N23" s="374" t="s">
        <v>648</v>
      </c>
    </row>
    <row r="24" spans="1:14" s="316" customFormat="1" ht="30.75" customHeight="1" x14ac:dyDescent="0.45">
      <c r="A24" s="373">
        <v>8</v>
      </c>
      <c r="B24" s="325" t="s">
        <v>649</v>
      </c>
      <c r="C24" s="326"/>
      <c r="D24" s="352">
        <v>42000</v>
      </c>
      <c r="E24" s="352">
        <v>42000</v>
      </c>
      <c r="F24" s="285" t="s">
        <v>16</v>
      </c>
      <c r="G24" s="327" t="s">
        <v>650</v>
      </c>
      <c r="H24" s="311"/>
      <c r="I24" s="352">
        <v>42000</v>
      </c>
      <c r="J24" s="327" t="s">
        <v>650</v>
      </c>
      <c r="K24" s="311"/>
      <c r="L24" s="352">
        <v>42000</v>
      </c>
      <c r="M24" s="285" t="s">
        <v>18</v>
      </c>
      <c r="N24" s="387" t="s">
        <v>651</v>
      </c>
    </row>
    <row r="25" spans="1:14" s="316" customFormat="1" ht="30.75" customHeight="1" x14ac:dyDescent="0.45">
      <c r="A25" s="373"/>
      <c r="B25" s="325"/>
      <c r="C25" s="326"/>
      <c r="D25" s="352"/>
      <c r="E25" s="352"/>
      <c r="F25" s="324"/>
      <c r="G25" s="327" t="s">
        <v>652</v>
      </c>
      <c r="H25" s="330"/>
      <c r="I25" s="353"/>
      <c r="J25" s="327" t="s">
        <v>652</v>
      </c>
      <c r="K25" s="355"/>
      <c r="L25" s="352"/>
      <c r="M25" s="324"/>
      <c r="N25" s="374" t="s">
        <v>653</v>
      </c>
    </row>
    <row r="26" spans="1:14" s="316" customFormat="1" ht="30.75" customHeight="1" x14ac:dyDescent="0.45">
      <c r="A26" s="373"/>
      <c r="B26" s="325"/>
      <c r="C26" s="326"/>
      <c r="D26" s="352"/>
      <c r="E26" s="352"/>
      <c r="F26" s="324"/>
      <c r="G26" s="327" t="s">
        <v>561</v>
      </c>
      <c r="H26" s="328"/>
      <c r="I26" s="352"/>
      <c r="J26" s="327" t="s">
        <v>561</v>
      </c>
      <c r="K26" s="328"/>
      <c r="L26" s="352"/>
      <c r="M26" s="324"/>
      <c r="N26" s="388"/>
    </row>
    <row r="27" spans="1:14" s="316" customFormat="1" ht="21" x14ac:dyDescent="0.45">
      <c r="A27" s="389"/>
      <c r="B27" s="390"/>
      <c r="C27" s="391" t="s">
        <v>418</v>
      </c>
      <c r="D27" s="391"/>
      <c r="E27" s="392"/>
      <c r="F27" s="392"/>
      <c r="G27" s="393"/>
      <c r="H27" s="394"/>
      <c r="I27" s="395">
        <f>SUM(I7:I26)</f>
        <v>159355.20000000001</v>
      </c>
      <c r="J27" s="396"/>
      <c r="K27" s="394"/>
      <c r="L27" s="397">
        <f>SUM(L7:L26)</f>
        <v>159355.20000000001</v>
      </c>
      <c r="M27" s="398"/>
      <c r="N27" s="399"/>
    </row>
    <row r="28" spans="1:14" s="348" customFormat="1" ht="14.25" x14ac:dyDescent="0.3">
      <c r="A28" s="347"/>
      <c r="D28" s="347"/>
      <c r="E28" s="349"/>
      <c r="H28" s="350"/>
      <c r="L28" s="349"/>
    </row>
    <row r="29" spans="1:14" x14ac:dyDescent="0.2">
      <c r="H29" s="272"/>
    </row>
    <row r="41" spans="1:1" x14ac:dyDescent="0.2">
      <c r="A41" s="241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N46"/>
  <sheetViews>
    <sheetView topLeftCell="A25" workbookViewId="0">
      <selection activeCell="Q15" sqref="Q15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140625" style="273" customWidth="1"/>
    <col min="9" max="10" width="9.140625" style="266"/>
    <col min="11" max="11" width="6.28515625" style="266" customWidth="1"/>
    <col min="12" max="12" width="9.7109375" style="242" customWidth="1"/>
    <col min="13" max="13" width="11.42578125" style="266" customWidth="1"/>
    <col min="14" max="14" width="19.28515625" style="266" customWidth="1"/>
    <col min="15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654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281" t="s">
        <v>616</v>
      </c>
      <c r="E4" s="282"/>
      <c r="H4" s="283"/>
      <c r="L4" s="282"/>
    </row>
    <row r="5" spans="1:14" s="281" customFormat="1" ht="21" x14ac:dyDescent="0.45">
      <c r="A5" s="284" t="s">
        <v>4</v>
      </c>
      <c r="B5" s="600" t="s">
        <v>50</v>
      </c>
      <c r="C5" s="600"/>
      <c r="D5" s="284" t="s">
        <v>545</v>
      </c>
      <c r="E5" s="285" t="s">
        <v>6</v>
      </c>
      <c r="F5" s="285" t="s">
        <v>7</v>
      </c>
      <c r="G5" s="601" t="s">
        <v>270</v>
      </c>
      <c r="H5" s="601"/>
      <c r="I5" s="285" t="s">
        <v>271</v>
      </c>
      <c r="J5" s="600" t="s">
        <v>120</v>
      </c>
      <c r="K5" s="600"/>
      <c r="L5" s="285" t="s">
        <v>271</v>
      </c>
      <c r="M5" s="285" t="s">
        <v>10</v>
      </c>
      <c r="N5" s="285" t="s">
        <v>100</v>
      </c>
    </row>
    <row r="6" spans="1:14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6" t="s">
        <v>121</v>
      </c>
      <c r="K6" s="286"/>
      <c r="L6" s="289" t="s">
        <v>12</v>
      </c>
      <c r="M6" s="289"/>
      <c r="N6" s="286" t="s">
        <v>101</v>
      </c>
    </row>
    <row r="7" spans="1:14" s="296" customFormat="1" ht="30.75" customHeight="1" x14ac:dyDescent="0.45">
      <c r="A7" s="290">
        <v>1</v>
      </c>
      <c r="B7" s="291" t="s">
        <v>655</v>
      </c>
      <c r="C7" s="292"/>
      <c r="D7" s="293">
        <v>7200</v>
      </c>
      <c r="E7" s="293">
        <v>7200</v>
      </c>
      <c r="F7" s="290" t="s">
        <v>16</v>
      </c>
      <c r="G7" s="294" t="s">
        <v>467</v>
      </c>
      <c r="H7" s="292"/>
      <c r="I7" s="293">
        <v>7200</v>
      </c>
      <c r="J7" s="294" t="s">
        <v>467</v>
      </c>
      <c r="K7" s="292"/>
      <c r="L7" s="293">
        <v>7200</v>
      </c>
      <c r="M7" s="290" t="s">
        <v>18</v>
      </c>
      <c r="N7" s="295" t="s">
        <v>656</v>
      </c>
    </row>
    <row r="8" spans="1:14" s="296" customFormat="1" ht="20.25" customHeight="1" x14ac:dyDescent="0.45">
      <c r="A8" s="297"/>
      <c r="B8" s="351" t="s">
        <v>657</v>
      </c>
      <c r="C8" s="302"/>
      <c r="D8" s="299"/>
      <c r="E8" s="300"/>
      <c r="F8" s="297"/>
      <c r="G8" s="301" t="s">
        <v>194</v>
      </c>
      <c r="H8" s="302"/>
      <c r="I8" s="297"/>
      <c r="J8" s="301" t="s">
        <v>194</v>
      </c>
      <c r="K8" s="302"/>
      <c r="L8" s="297"/>
      <c r="M8" s="297"/>
      <c r="N8" s="298" t="s">
        <v>658</v>
      </c>
    </row>
    <row r="9" spans="1:14" s="296" customFormat="1" ht="21" customHeight="1" x14ac:dyDescent="0.45">
      <c r="A9" s="303"/>
      <c r="B9" s="363"/>
      <c r="C9" s="308"/>
      <c r="D9" s="305"/>
      <c r="E9" s="306"/>
      <c r="F9" s="303"/>
      <c r="G9" s="307"/>
      <c r="H9" s="308"/>
      <c r="I9" s="303"/>
      <c r="J9" s="307"/>
      <c r="K9" s="308"/>
      <c r="L9" s="303"/>
      <c r="M9" s="303"/>
      <c r="N9" s="309"/>
    </row>
    <row r="10" spans="1:14" s="316" customFormat="1" ht="30.75" customHeight="1" x14ac:dyDescent="0.45">
      <c r="A10" s="285">
        <v>2</v>
      </c>
      <c r="B10" s="310" t="s">
        <v>659</v>
      </c>
      <c r="C10" s="311"/>
      <c r="D10" s="312">
        <v>8600</v>
      </c>
      <c r="E10" s="312">
        <v>8600</v>
      </c>
      <c r="F10" s="285" t="s">
        <v>16</v>
      </c>
      <c r="G10" s="294" t="s">
        <v>467</v>
      </c>
      <c r="H10" s="292"/>
      <c r="I10" s="312">
        <v>8600</v>
      </c>
      <c r="J10" s="294" t="s">
        <v>467</v>
      </c>
      <c r="K10" s="292"/>
      <c r="L10" s="312">
        <v>8600</v>
      </c>
      <c r="M10" s="285" t="s">
        <v>18</v>
      </c>
      <c r="N10" s="295" t="s">
        <v>660</v>
      </c>
    </row>
    <row r="11" spans="1:14" s="316" customFormat="1" ht="21" x14ac:dyDescent="0.45">
      <c r="A11" s="317"/>
      <c r="B11" s="287"/>
      <c r="C11" s="318"/>
      <c r="D11" s="318"/>
      <c r="E11" s="319"/>
      <c r="F11" s="319"/>
      <c r="G11" s="301" t="s">
        <v>194</v>
      </c>
      <c r="H11" s="302"/>
      <c r="I11" s="319"/>
      <c r="J11" s="301" t="s">
        <v>194</v>
      </c>
      <c r="K11" s="302"/>
      <c r="L11" s="317"/>
      <c r="M11" s="319"/>
      <c r="N11" s="298" t="s">
        <v>661</v>
      </c>
    </row>
    <row r="12" spans="1:14" s="316" customFormat="1" ht="30.75" customHeight="1" x14ac:dyDescent="0.45">
      <c r="A12" s="285">
        <v>3</v>
      </c>
      <c r="B12" s="310" t="s">
        <v>662</v>
      </c>
      <c r="C12" s="323"/>
      <c r="D12" s="312">
        <v>8182</v>
      </c>
      <c r="E12" s="312">
        <v>8182</v>
      </c>
      <c r="F12" s="285" t="s">
        <v>16</v>
      </c>
      <c r="G12" s="294" t="s">
        <v>467</v>
      </c>
      <c r="H12" s="292"/>
      <c r="I12" s="312">
        <v>8182</v>
      </c>
      <c r="J12" s="294" t="s">
        <v>467</v>
      </c>
      <c r="K12" s="292"/>
      <c r="L12" s="312">
        <v>8182</v>
      </c>
      <c r="M12" s="285" t="s">
        <v>18</v>
      </c>
      <c r="N12" s="295" t="s">
        <v>663</v>
      </c>
    </row>
    <row r="13" spans="1:14" s="316" customFormat="1" ht="21" x14ac:dyDescent="0.45">
      <c r="A13" s="324"/>
      <c r="B13" s="325" t="s">
        <v>664</v>
      </c>
      <c r="C13" s="326"/>
      <c r="D13" s="326"/>
      <c r="E13" s="324"/>
      <c r="F13" s="324"/>
      <c r="G13" s="301" t="s">
        <v>194</v>
      </c>
      <c r="H13" s="302"/>
      <c r="I13" s="329"/>
      <c r="J13" s="301" t="s">
        <v>194</v>
      </c>
      <c r="K13" s="302"/>
      <c r="L13" s="331"/>
      <c r="M13" s="324"/>
      <c r="N13" s="298" t="s">
        <v>661</v>
      </c>
    </row>
    <row r="14" spans="1:14" s="316" customFormat="1" ht="30.75" customHeight="1" x14ac:dyDescent="0.45">
      <c r="A14" s="285">
        <v>4</v>
      </c>
      <c r="B14" s="310" t="s">
        <v>143</v>
      </c>
      <c r="C14" s="311"/>
      <c r="D14" s="312">
        <v>112590</v>
      </c>
      <c r="E14" s="312">
        <v>112590</v>
      </c>
      <c r="F14" s="285" t="s">
        <v>16</v>
      </c>
      <c r="G14" s="313" t="s">
        <v>578</v>
      </c>
      <c r="H14" s="314"/>
      <c r="I14" s="312">
        <v>112590</v>
      </c>
      <c r="J14" s="313" t="s">
        <v>578</v>
      </c>
      <c r="K14" s="314"/>
      <c r="L14" s="312">
        <v>112590</v>
      </c>
      <c r="M14" s="285" t="s">
        <v>18</v>
      </c>
      <c r="N14" s="295" t="s">
        <v>665</v>
      </c>
    </row>
    <row r="15" spans="1:14" s="316" customFormat="1" ht="21" x14ac:dyDescent="0.45">
      <c r="A15" s="324"/>
      <c r="B15" s="325" t="s">
        <v>580</v>
      </c>
      <c r="C15" s="328"/>
      <c r="D15" s="328"/>
      <c r="E15" s="400"/>
      <c r="F15" s="400"/>
      <c r="G15" s="327" t="s">
        <v>581</v>
      </c>
      <c r="H15" s="330"/>
      <c r="I15" s="400"/>
      <c r="J15" s="327" t="s">
        <v>581</v>
      </c>
      <c r="K15" s="330"/>
      <c r="L15" s="401"/>
      <c r="M15" s="400"/>
      <c r="N15" s="298" t="s">
        <v>666</v>
      </c>
    </row>
    <row r="16" spans="1:14" s="316" customFormat="1" ht="21" x14ac:dyDescent="0.45">
      <c r="A16" s="289"/>
      <c r="B16" s="287"/>
      <c r="C16" s="288"/>
      <c r="D16" s="288"/>
      <c r="E16" s="289"/>
      <c r="F16" s="289"/>
      <c r="G16" s="320"/>
      <c r="H16" s="321"/>
      <c r="I16" s="334"/>
      <c r="J16" s="320"/>
      <c r="K16" s="321"/>
      <c r="L16" s="334"/>
      <c r="M16" s="289"/>
      <c r="N16" s="335"/>
    </row>
    <row r="17" spans="1:14" s="316" customFormat="1" ht="30.75" customHeight="1" x14ac:dyDescent="0.45">
      <c r="A17" s="285">
        <v>5</v>
      </c>
      <c r="B17" s="310" t="s">
        <v>667</v>
      </c>
      <c r="C17" s="323"/>
      <c r="D17" s="312">
        <v>90000</v>
      </c>
      <c r="E17" s="312">
        <v>90000</v>
      </c>
      <c r="F17" s="285" t="s">
        <v>16</v>
      </c>
      <c r="G17" s="313" t="s">
        <v>668</v>
      </c>
      <c r="H17" s="311"/>
      <c r="I17" s="312">
        <v>90000</v>
      </c>
      <c r="J17" s="313" t="s">
        <v>668</v>
      </c>
      <c r="K17" s="311"/>
      <c r="L17" s="312">
        <v>90000</v>
      </c>
      <c r="M17" s="285" t="s">
        <v>18</v>
      </c>
      <c r="N17" s="295" t="s">
        <v>669</v>
      </c>
    </row>
    <row r="18" spans="1:14" s="316" customFormat="1" ht="30.75" customHeight="1" x14ac:dyDescent="0.45">
      <c r="A18" s="324"/>
      <c r="B18" s="325"/>
      <c r="C18" s="326"/>
      <c r="D18" s="352"/>
      <c r="E18" s="352"/>
      <c r="F18" s="324"/>
      <c r="G18" s="327" t="s">
        <v>670</v>
      </c>
      <c r="H18" s="330"/>
      <c r="I18" s="353"/>
      <c r="J18" s="354" t="s">
        <v>670</v>
      </c>
      <c r="K18" s="355"/>
      <c r="L18" s="352"/>
      <c r="M18" s="324"/>
      <c r="N18" s="298" t="s">
        <v>671</v>
      </c>
    </row>
    <row r="19" spans="1:14" s="316" customFormat="1" ht="30.75" customHeight="1" x14ac:dyDescent="0.45">
      <c r="A19" s="289"/>
      <c r="B19" s="287"/>
      <c r="C19" s="288"/>
      <c r="D19" s="357"/>
      <c r="E19" s="357"/>
      <c r="F19" s="289"/>
      <c r="G19" s="320"/>
      <c r="H19" s="318"/>
      <c r="I19" s="402"/>
      <c r="J19" s="403"/>
      <c r="K19" s="318"/>
      <c r="L19" s="357"/>
      <c r="M19" s="289"/>
      <c r="N19" s="304"/>
    </row>
    <row r="20" spans="1:14" s="281" customFormat="1" ht="21" x14ac:dyDescent="0.45">
      <c r="A20" s="284" t="s">
        <v>4</v>
      </c>
      <c r="B20" s="600" t="s">
        <v>50</v>
      </c>
      <c r="C20" s="600"/>
      <c r="D20" s="284" t="s">
        <v>545</v>
      </c>
      <c r="E20" s="285" t="s">
        <v>6</v>
      </c>
      <c r="F20" s="285" t="s">
        <v>7</v>
      </c>
      <c r="G20" s="601" t="s">
        <v>270</v>
      </c>
      <c r="H20" s="601"/>
      <c r="I20" s="285" t="s">
        <v>271</v>
      </c>
      <c r="J20" s="600" t="s">
        <v>120</v>
      </c>
      <c r="K20" s="600"/>
      <c r="L20" s="285" t="s">
        <v>271</v>
      </c>
      <c r="M20" s="285" t="s">
        <v>10</v>
      </c>
      <c r="N20" s="285" t="s">
        <v>100</v>
      </c>
    </row>
    <row r="21" spans="1:14" s="281" customFormat="1" ht="21" x14ac:dyDescent="0.45">
      <c r="A21" s="286"/>
      <c r="B21" s="287"/>
      <c r="C21" s="288"/>
      <c r="D21" s="286" t="s">
        <v>546</v>
      </c>
      <c r="E21" s="286"/>
      <c r="F21" s="289"/>
      <c r="G21" s="287"/>
      <c r="H21" s="288"/>
      <c r="I21" s="289" t="s">
        <v>12</v>
      </c>
      <c r="J21" s="286" t="s">
        <v>121</v>
      </c>
      <c r="K21" s="286"/>
      <c r="L21" s="289" t="s">
        <v>12</v>
      </c>
      <c r="M21" s="289"/>
      <c r="N21" s="286" t="s">
        <v>101</v>
      </c>
    </row>
    <row r="22" spans="1:14" s="316" customFormat="1" ht="30.75" customHeight="1" x14ac:dyDescent="0.45">
      <c r="A22" s="324">
        <v>6</v>
      </c>
      <c r="B22" s="325" t="s">
        <v>672</v>
      </c>
      <c r="C22" s="326"/>
      <c r="D22" s="352">
        <v>90000</v>
      </c>
      <c r="E22" s="352">
        <v>90000</v>
      </c>
      <c r="F22" s="285" t="s">
        <v>16</v>
      </c>
      <c r="G22" s="327" t="s">
        <v>673</v>
      </c>
      <c r="H22" s="311"/>
      <c r="I22" s="352">
        <v>90000</v>
      </c>
      <c r="J22" s="327" t="s">
        <v>673</v>
      </c>
      <c r="K22" s="311"/>
      <c r="L22" s="352">
        <v>90000</v>
      </c>
      <c r="M22" s="285" t="s">
        <v>18</v>
      </c>
      <c r="N22" s="295" t="s">
        <v>674</v>
      </c>
    </row>
    <row r="23" spans="1:14" s="316" customFormat="1" ht="30.75" customHeight="1" x14ac:dyDescent="0.45">
      <c r="A23" s="289"/>
      <c r="B23" s="287"/>
      <c r="C23" s="288"/>
      <c r="D23" s="357"/>
      <c r="E23" s="357"/>
      <c r="F23" s="289"/>
      <c r="G23" s="320" t="s">
        <v>675</v>
      </c>
      <c r="H23" s="321"/>
      <c r="I23" s="358"/>
      <c r="J23" s="320" t="s">
        <v>675</v>
      </c>
      <c r="K23" s="318"/>
      <c r="L23" s="357"/>
      <c r="M23" s="289"/>
      <c r="N23" s="298" t="s">
        <v>676</v>
      </c>
    </row>
    <row r="24" spans="1:14" s="316" customFormat="1" ht="30.75" customHeight="1" x14ac:dyDescent="0.45">
      <c r="A24" s="324">
        <v>7</v>
      </c>
      <c r="B24" s="325" t="s">
        <v>677</v>
      </c>
      <c r="C24" s="326"/>
      <c r="D24" s="352">
        <v>45000</v>
      </c>
      <c r="E24" s="352">
        <v>45000</v>
      </c>
      <c r="F24" s="285" t="s">
        <v>16</v>
      </c>
      <c r="G24" s="313" t="s">
        <v>668</v>
      </c>
      <c r="H24" s="311"/>
      <c r="I24" s="352">
        <v>45000</v>
      </c>
      <c r="J24" s="313" t="s">
        <v>678</v>
      </c>
      <c r="K24" s="311"/>
      <c r="L24" s="352">
        <v>45000</v>
      </c>
      <c r="M24" s="285" t="s">
        <v>18</v>
      </c>
      <c r="N24" s="295" t="s">
        <v>679</v>
      </c>
    </row>
    <row r="25" spans="1:14" s="316" customFormat="1" ht="30.75" customHeight="1" x14ac:dyDescent="0.45">
      <c r="A25" s="324"/>
      <c r="B25" s="325" t="s">
        <v>580</v>
      </c>
      <c r="C25" s="326"/>
      <c r="D25" s="352"/>
      <c r="E25" s="352"/>
      <c r="F25" s="324"/>
      <c r="G25" s="327" t="s">
        <v>670</v>
      </c>
      <c r="H25" s="330"/>
      <c r="I25" s="353"/>
      <c r="J25" s="354" t="s">
        <v>670</v>
      </c>
      <c r="K25" s="328"/>
      <c r="L25" s="352"/>
      <c r="M25" s="324"/>
      <c r="N25" s="298" t="s">
        <v>680</v>
      </c>
    </row>
    <row r="26" spans="1:14" s="316" customFormat="1" ht="30.75" customHeight="1" x14ac:dyDescent="0.45">
      <c r="A26" s="285">
        <v>8</v>
      </c>
      <c r="B26" s="310" t="s">
        <v>681</v>
      </c>
      <c r="C26" s="323"/>
      <c r="D26" s="404">
        <v>80000</v>
      </c>
      <c r="E26" s="404">
        <v>80000</v>
      </c>
      <c r="F26" s="285" t="s">
        <v>16</v>
      </c>
      <c r="G26" s="313" t="s">
        <v>668</v>
      </c>
      <c r="H26" s="311"/>
      <c r="I26" s="404">
        <v>80000</v>
      </c>
      <c r="J26" s="313" t="s">
        <v>668</v>
      </c>
      <c r="K26" s="311"/>
      <c r="L26" s="404">
        <v>80000</v>
      </c>
      <c r="M26" s="285" t="s">
        <v>18</v>
      </c>
      <c r="N26" s="295" t="s">
        <v>682</v>
      </c>
    </row>
    <row r="27" spans="1:14" s="316" customFormat="1" ht="30.75" customHeight="1" x14ac:dyDescent="0.45">
      <c r="A27" s="324"/>
      <c r="B27" s="325" t="s">
        <v>683</v>
      </c>
      <c r="C27" s="326"/>
      <c r="D27" s="405"/>
      <c r="E27" s="405"/>
      <c r="F27" s="324"/>
      <c r="G27" s="327" t="s">
        <v>670</v>
      </c>
      <c r="H27" s="330"/>
      <c r="I27" s="405"/>
      <c r="J27" s="354" t="s">
        <v>670</v>
      </c>
      <c r="K27" s="355"/>
      <c r="L27" s="405"/>
      <c r="M27" s="324"/>
      <c r="N27" s="298" t="s">
        <v>680</v>
      </c>
    </row>
    <row r="28" spans="1:14" s="316" customFormat="1" ht="30.75" customHeight="1" x14ac:dyDescent="0.45">
      <c r="A28" s="289"/>
      <c r="B28" s="287" t="s">
        <v>684</v>
      </c>
      <c r="C28" s="288"/>
      <c r="D28" s="402"/>
      <c r="E28" s="402"/>
      <c r="F28" s="289"/>
      <c r="G28" s="320"/>
      <c r="H28" s="318"/>
      <c r="I28" s="402"/>
      <c r="J28" s="320"/>
      <c r="K28" s="318"/>
      <c r="L28" s="402"/>
      <c r="M28" s="289"/>
      <c r="N28" s="304"/>
    </row>
    <row r="29" spans="1:14" s="316" customFormat="1" ht="30.75" customHeight="1" x14ac:dyDescent="0.45">
      <c r="A29" s="324">
        <v>9</v>
      </c>
      <c r="B29" s="325" t="s">
        <v>685</v>
      </c>
      <c r="C29" s="326"/>
      <c r="D29" s="352">
        <v>9200</v>
      </c>
      <c r="E29" s="352">
        <v>9200</v>
      </c>
      <c r="F29" s="324" t="s">
        <v>16</v>
      </c>
      <c r="G29" s="327" t="s">
        <v>686</v>
      </c>
      <c r="H29" s="328"/>
      <c r="I29" s="352">
        <v>9200</v>
      </c>
      <c r="J29" s="327" t="s">
        <v>686</v>
      </c>
      <c r="K29" s="328"/>
      <c r="L29" s="352">
        <v>9200</v>
      </c>
      <c r="M29" s="324" t="s">
        <v>18</v>
      </c>
      <c r="N29" s="295" t="s">
        <v>687</v>
      </c>
    </row>
    <row r="30" spans="1:14" s="316" customFormat="1" ht="30.75" customHeight="1" x14ac:dyDescent="0.45">
      <c r="A30" s="324"/>
      <c r="B30" s="325" t="s">
        <v>688</v>
      </c>
      <c r="C30" s="326"/>
      <c r="D30" s="352"/>
      <c r="E30" s="352"/>
      <c r="F30" s="324"/>
      <c r="G30" s="327" t="s">
        <v>689</v>
      </c>
      <c r="H30" s="330"/>
      <c r="I30" s="353"/>
      <c r="J30" s="327" t="s">
        <v>689</v>
      </c>
      <c r="K30" s="355"/>
      <c r="L30" s="352"/>
      <c r="M30" s="324"/>
      <c r="N30" s="298" t="s">
        <v>690</v>
      </c>
    </row>
    <row r="31" spans="1:14" s="316" customFormat="1" ht="30.75" customHeight="1" x14ac:dyDescent="0.45">
      <c r="A31" s="324"/>
      <c r="B31" s="325" t="s">
        <v>691</v>
      </c>
      <c r="C31" s="326"/>
      <c r="D31" s="352"/>
      <c r="E31" s="352"/>
      <c r="F31" s="324"/>
      <c r="G31" s="327" t="s">
        <v>692</v>
      </c>
      <c r="H31" s="328"/>
      <c r="I31" s="352"/>
      <c r="J31" s="327" t="s">
        <v>692</v>
      </c>
      <c r="K31" s="328"/>
      <c r="L31" s="352"/>
      <c r="M31" s="324"/>
      <c r="N31" s="361"/>
    </row>
    <row r="32" spans="1:14" s="316" customFormat="1" ht="21" x14ac:dyDescent="0.45">
      <c r="A32" s="337"/>
      <c r="B32" s="338"/>
      <c r="C32" s="339" t="s">
        <v>418</v>
      </c>
      <c r="D32" s="339"/>
      <c r="E32" s="340"/>
      <c r="F32" s="340"/>
      <c r="G32" s="341"/>
      <c r="H32" s="342"/>
      <c r="I32" s="343">
        <f>SUM(I7:I31)</f>
        <v>450772</v>
      </c>
      <c r="J32" s="344"/>
      <c r="K32" s="342"/>
      <c r="L32" s="345">
        <f>SUM(L7:L31)</f>
        <v>450772</v>
      </c>
      <c r="M32" s="346"/>
      <c r="N32" s="337"/>
    </row>
    <row r="33" spans="1:12" s="348" customFormat="1" ht="14.25" x14ac:dyDescent="0.3">
      <c r="A33" s="347"/>
      <c r="D33" s="347"/>
      <c r="E33" s="349"/>
      <c r="H33" s="350"/>
      <c r="L33" s="349"/>
    </row>
    <row r="34" spans="1:12" x14ac:dyDescent="0.2">
      <c r="H34" s="272"/>
    </row>
    <row r="46" spans="1:12" x14ac:dyDescent="0.2">
      <c r="A46" s="241" t="s">
        <v>267</v>
      </c>
    </row>
  </sheetData>
  <sheetProtection selectLockedCells="1" selectUnlockedCells="1"/>
  <mergeCells count="6">
    <mergeCell ref="B5:C5"/>
    <mergeCell ref="G5:H5"/>
    <mergeCell ref="J5:K5"/>
    <mergeCell ref="B20:C20"/>
    <mergeCell ref="G20:H20"/>
    <mergeCell ref="J20:K20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N43"/>
  <sheetViews>
    <sheetView workbookViewId="0">
      <selection activeCell="Q15" sqref="Q15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140625" style="273" customWidth="1"/>
    <col min="9" max="10" width="9.140625" style="266"/>
    <col min="11" max="11" width="6.28515625" style="266" customWidth="1"/>
    <col min="12" max="12" width="9.7109375" style="242" customWidth="1"/>
    <col min="13" max="13" width="11.42578125" style="266" customWidth="1"/>
    <col min="14" max="14" width="19.28515625" style="266" customWidth="1"/>
    <col min="15" max="256" width="9.140625" style="266"/>
    <col min="257" max="257" width="6.28515625" style="266" customWidth="1"/>
    <col min="258" max="258" width="9.140625" style="266"/>
    <col min="259" max="259" width="9.42578125" style="266" customWidth="1"/>
    <col min="260" max="261" width="8.85546875" style="266" customWidth="1"/>
    <col min="262" max="262" width="11" style="266" customWidth="1"/>
    <col min="263" max="263" width="4.28515625" style="266" customWidth="1"/>
    <col min="264" max="264" width="12.140625" style="266" customWidth="1"/>
    <col min="265" max="266" width="9.140625" style="266"/>
    <col min="267" max="267" width="6.28515625" style="266" customWidth="1"/>
    <col min="268" max="268" width="9.7109375" style="266" customWidth="1"/>
    <col min="269" max="269" width="11.42578125" style="266" customWidth="1"/>
    <col min="270" max="270" width="19.28515625" style="266" customWidth="1"/>
    <col min="271" max="512" width="9.140625" style="266"/>
    <col min="513" max="513" width="6.28515625" style="266" customWidth="1"/>
    <col min="514" max="514" width="9.140625" style="266"/>
    <col min="515" max="515" width="9.42578125" style="266" customWidth="1"/>
    <col min="516" max="517" width="8.85546875" style="266" customWidth="1"/>
    <col min="518" max="518" width="11" style="266" customWidth="1"/>
    <col min="519" max="519" width="4.28515625" style="266" customWidth="1"/>
    <col min="520" max="520" width="12.140625" style="266" customWidth="1"/>
    <col min="521" max="522" width="9.140625" style="266"/>
    <col min="523" max="523" width="6.28515625" style="266" customWidth="1"/>
    <col min="524" max="524" width="9.7109375" style="266" customWidth="1"/>
    <col min="525" max="525" width="11.42578125" style="266" customWidth="1"/>
    <col min="526" max="526" width="19.28515625" style="266" customWidth="1"/>
    <col min="527" max="768" width="9.140625" style="266"/>
    <col min="769" max="769" width="6.28515625" style="266" customWidth="1"/>
    <col min="770" max="770" width="9.140625" style="266"/>
    <col min="771" max="771" width="9.42578125" style="266" customWidth="1"/>
    <col min="772" max="773" width="8.85546875" style="266" customWidth="1"/>
    <col min="774" max="774" width="11" style="266" customWidth="1"/>
    <col min="775" max="775" width="4.28515625" style="266" customWidth="1"/>
    <col min="776" max="776" width="12.140625" style="266" customWidth="1"/>
    <col min="777" max="778" width="9.140625" style="266"/>
    <col min="779" max="779" width="6.28515625" style="266" customWidth="1"/>
    <col min="780" max="780" width="9.7109375" style="266" customWidth="1"/>
    <col min="781" max="781" width="11.42578125" style="266" customWidth="1"/>
    <col min="782" max="782" width="19.28515625" style="266" customWidth="1"/>
    <col min="783" max="1024" width="9.140625" style="266"/>
    <col min="1025" max="1025" width="6.28515625" style="266" customWidth="1"/>
    <col min="1026" max="1026" width="9.140625" style="266"/>
    <col min="1027" max="1027" width="9.42578125" style="266" customWidth="1"/>
    <col min="1028" max="1029" width="8.85546875" style="266" customWidth="1"/>
    <col min="1030" max="1030" width="11" style="266" customWidth="1"/>
    <col min="1031" max="1031" width="4.28515625" style="266" customWidth="1"/>
    <col min="1032" max="1032" width="12.140625" style="266" customWidth="1"/>
    <col min="1033" max="1034" width="9.140625" style="266"/>
    <col min="1035" max="1035" width="6.28515625" style="266" customWidth="1"/>
    <col min="1036" max="1036" width="9.7109375" style="266" customWidth="1"/>
    <col min="1037" max="1037" width="11.42578125" style="266" customWidth="1"/>
    <col min="1038" max="1038" width="19.28515625" style="266" customWidth="1"/>
    <col min="1039" max="1280" width="9.140625" style="266"/>
    <col min="1281" max="1281" width="6.28515625" style="266" customWidth="1"/>
    <col min="1282" max="1282" width="9.140625" style="266"/>
    <col min="1283" max="1283" width="9.42578125" style="266" customWidth="1"/>
    <col min="1284" max="1285" width="8.85546875" style="266" customWidth="1"/>
    <col min="1286" max="1286" width="11" style="266" customWidth="1"/>
    <col min="1287" max="1287" width="4.28515625" style="266" customWidth="1"/>
    <col min="1288" max="1288" width="12.140625" style="266" customWidth="1"/>
    <col min="1289" max="1290" width="9.140625" style="266"/>
    <col min="1291" max="1291" width="6.28515625" style="266" customWidth="1"/>
    <col min="1292" max="1292" width="9.7109375" style="266" customWidth="1"/>
    <col min="1293" max="1293" width="11.42578125" style="266" customWidth="1"/>
    <col min="1294" max="1294" width="19.28515625" style="266" customWidth="1"/>
    <col min="1295" max="1536" width="9.140625" style="266"/>
    <col min="1537" max="1537" width="6.28515625" style="266" customWidth="1"/>
    <col min="1538" max="1538" width="9.140625" style="266"/>
    <col min="1539" max="1539" width="9.42578125" style="266" customWidth="1"/>
    <col min="1540" max="1541" width="8.85546875" style="266" customWidth="1"/>
    <col min="1542" max="1542" width="11" style="266" customWidth="1"/>
    <col min="1543" max="1543" width="4.28515625" style="266" customWidth="1"/>
    <col min="1544" max="1544" width="12.140625" style="266" customWidth="1"/>
    <col min="1545" max="1546" width="9.140625" style="266"/>
    <col min="1547" max="1547" width="6.28515625" style="266" customWidth="1"/>
    <col min="1548" max="1548" width="9.7109375" style="266" customWidth="1"/>
    <col min="1549" max="1549" width="11.42578125" style="266" customWidth="1"/>
    <col min="1550" max="1550" width="19.28515625" style="266" customWidth="1"/>
    <col min="1551" max="1792" width="9.140625" style="266"/>
    <col min="1793" max="1793" width="6.28515625" style="266" customWidth="1"/>
    <col min="1794" max="1794" width="9.140625" style="266"/>
    <col min="1795" max="1795" width="9.42578125" style="266" customWidth="1"/>
    <col min="1796" max="1797" width="8.85546875" style="266" customWidth="1"/>
    <col min="1798" max="1798" width="11" style="266" customWidth="1"/>
    <col min="1799" max="1799" width="4.28515625" style="266" customWidth="1"/>
    <col min="1800" max="1800" width="12.140625" style="266" customWidth="1"/>
    <col min="1801" max="1802" width="9.140625" style="266"/>
    <col min="1803" max="1803" width="6.28515625" style="266" customWidth="1"/>
    <col min="1804" max="1804" width="9.7109375" style="266" customWidth="1"/>
    <col min="1805" max="1805" width="11.42578125" style="266" customWidth="1"/>
    <col min="1806" max="1806" width="19.28515625" style="266" customWidth="1"/>
    <col min="1807" max="2048" width="9.140625" style="266"/>
    <col min="2049" max="2049" width="6.28515625" style="266" customWidth="1"/>
    <col min="2050" max="2050" width="9.140625" style="266"/>
    <col min="2051" max="2051" width="9.42578125" style="266" customWidth="1"/>
    <col min="2052" max="2053" width="8.85546875" style="266" customWidth="1"/>
    <col min="2054" max="2054" width="11" style="266" customWidth="1"/>
    <col min="2055" max="2055" width="4.28515625" style="266" customWidth="1"/>
    <col min="2056" max="2056" width="12.140625" style="266" customWidth="1"/>
    <col min="2057" max="2058" width="9.140625" style="266"/>
    <col min="2059" max="2059" width="6.28515625" style="266" customWidth="1"/>
    <col min="2060" max="2060" width="9.7109375" style="266" customWidth="1"/>
    <col min="2061" max="2061" width="11.42578125" style="266" customWidth="1"/>
    <col min="2062" max="2062" width="19.28515625" style="266" customWidth="1"/>
    <col min="2063" max="2304" width="9.140625" style="266"/>
    <col min="2305" max="2305" width="6.28515625" style="266" customWidth="1"/>
    <col min="2306" max="2306" width="9.140625" style="266"/>
    <col min="2307" max="2307" width="9.42578125" style="266" customWidth="1"/>
    <col min="2308" max="2309" width="8.85546875" style="266" customWidth="1"/>
    <col min="2310" max="2310" width="11" style="266" customWidth="1"/>
    <col min="2311" max="2311" width="4.28515625" style="266" customWidth="1"/>
    <col min="2312" max="2312" width="12.140625" style="266" customWidth="1"/>
    <col min="2313" max="2314" width="9.140625" style="266"/>
    <col min="2315" max="2315" width="6.28515625" style="266" customWidth="1"/>
    <col min="2316" max="2316" width="9.7109375" style="266" customWidth="1"/>
    <col min="2317" max="2317" width="11.42578125" style="266" customWidth="1"/>
    <col min="2318" max="2318" width="19.28515625" style="266" customWidth="1"/>
    <col min="2319" max="2560" width="9.140625" style="266"/>
    <col min="2561" max="2561" width="6.28515625" style="266" customWidth="1"/>
    <col min="2562" max="2562" width="9.140625" style="266"/>
    <col min="2563" max="2563" width="9.42578125" style="266" customWidth="1"/>
    <col min="2564" max="2565" width="8.85546875" style="266" customWidth="1"/>
    <col min="2566" max="2566" width="11" style="266" customWidth="1"/>
    <col min="2567" max="2567" width="4.28515625" style="266" customWidth="1"/>
    <col min="2568" max="2568" width="12.140625" style="266" customWidth="1"/>
    <col min="2569" max="2570" width="9.140625" style="266"/>
    <col min="2571" max="2571" width="6.28515625" style="266" customWidth="1"/>
    <col min="2572" max="2572" width="9.7109375" style="266" customWidth="1"/>
    <col min="2573" max="2573" width="11.42578125" style="266" customWidth="1"/>
    <col min="2574" max="2574" width="19.28515625" style="266" customWidth="1"/>
    <col min="2575" max="2816" width="9.140625" style="266"/>
    <col min="2817" max="2817" width="6.28515625" style="266" customWidth="1"/>
    <col min="2818" max="2818" width="9.140625" style="266"/>
    <col min="2819" max="2819" width="9.42578125" style="266" customWidth="1"/>
    <col min="2820" max="2821" width="8.85546875" style="266" customWidth="1"/>
    <col min="2822" max="2822" width="11" style="266" customWidth="1"/>
    <col min="2823" max="2823" width="4.28515625" style="266" customWidth="1"/>
    <col min="2824" max="2824" width="12.140625" style="266" customWidth="1"/>
    <col min="2825" max="2826" width="9.140625" style="266"/>
    <col min="2827" max="2827" width="6.28515625" style="266" customWidth="1"/>
    <col min="2828" max="2828" width="9.7109375" style="266" customWidth="1"/>
    <col min="2829" max="2829" width="11.42578125" style="266" customWidth="1"/>
    <col min="2830" max="2830" width="19.28515625" style="266" customWidth="1"/>
    <col min="2831" max="3072" width="9.140625" style="266"/>
    <col min="3073" max="3073" width="6.28515625" style="266" customWidth="1"/>
    <col min="3074" max="3074" width="9.140625" style="266"/>
    <col min="3075" max="3075" width="9.42578125" style="266" customWidth="1"/>
    <col min="3076" max="3077" width="8.85546875" style="266" customWidth="1"/>
    <col min="3078" max="3078" width="11" style="266" customWidth="1"/>
    <col min="3079" max="3079" width="4.28515625" style="266" customWidth="1"/>
    <col min="3080" max="3080" width="12.140625" style="266" customWidth="1"/>
    <col min="3081" max="3082" width="9.140625" style="266"/>
    <col min="3083" max="3083" width="6.28515625" style="266" customWidth="1"/>
    <col min="3084" max="3084" width="9.7109375" style="266" customWidth="1"/>
    <col min="3085" max="3085" width="11.42578125" style="266" customWidth="1"/>
    <col min="3086" max="3086" width="19.28515625" style="266" customWidth="1"/>
    <col min="3087" max="3328" width="9.140625" style="266"/>
    <col min="3329" max="3329" width="6.28515625" style="266" customWidth="1"/>
    <col min="3330" max="3330" width="9.140625" style="266"/>
    <col min="3331" max="3331" width="9.42578125" style="266" customWidth="1"/>
    <col min="3332" max="3333" width="8.85546875" style="266" customWidth="1"/>
    <col min="3334" max="3334" width="11" style="266" customWidth="1"/>
    <col min="3335" max="3335" width="4.28515625" style="266" customWidth="1"/>
    <col min="3336" max="3336" width="12.140625" style="266" customWidth="1"/>
    <col min="3337" max="3338" width="9.140625" style="266"/>
    <col min="3339" max="3339" width="6.28515625" style="266" customWidth="1"/>
    <col min="3340" max="3340" width="9.7109375" style="266" customWidth="1"/>
    <col min="3341" max="3341" width="11.42578125" style="266" customWidth="1"/>
    <col min="3342" max="3342" width="19.28515625" style="266" customWidth="1"/>
    <col min="3343" max="3584" width="9.140625" style="266"/>
    <col min="3585" max="3585" width="6.28515625" style="266" customWidth="1"/>
    <col min="3586" max="3586" width="9.140625" style="266"/>
    <col min="3587" max="3587" width="9.42578125" style="266" customWidth="1"/>
    <col min="3588" max="3589" width="8.85546875" style="266" customWidth="1"/>
    <col min="3590" max="3590" width="11" style="266" customWidth="1"/>
    <col min="3591" max="3591" width="4.28515625" style="266" customWidth="1"/>
    <col min="3592" max="3592" width="12.140625" style="266" customWidth="1"/>
    <col min="3593" max="3594" width="9.140625" style="266"/>
    <col min="3595" max="3595" width="6.28515625" style="266" customWidth="1"/>
    <col min="3596" max="3596" width="9.7109375" style="266" customWidth="1"/>
    <col min="3597" max="3597" width="11.42578125" style="266" customWidth="1"/>
    <col min="3598" max="3598" width="19.28515625" style="266" customWidth="1"/>
    <col min="3599" max="3840" width="9.140625" style="266"/>
    <col min="3841" max="3841" width="6.28515625" style="266" customWidth="1"/>
    <col min="3842" max="3842" width="9.140625" style="266"/>
    <col min="3843" max="3843" width="9.42578125" style="266" customWidth="1"/>
    <col min="3844" max="3845" width="8.85546875" style="266" customWidth="1"/>
    <col min="3846" max="3846" width="11" style="266" customWidth="1"/>
    <col min="3847" max="3847" width="4.28515625" style="266" customWidth="1"/>
    <col min="3848" max="3848" width="12.140625" style="266" customWidth="1"/>
    <col min="3849" max="3850" width="9.140625" style="266"/>
    <col min="3851" max="3851" width="6.28515625" style="266" customWidth="1"/>
    <col min="3852" max="3852" width="9.7109375" style="266" customWidth="1"/>
    <col min="3853" max="3853" width="11.42578125" style="266" customWidth="1"/>
    <col min="3854" max="3854" width="19.28515625" style="266" customWidth="1"/>
    <col min="3855" max="4096" width="9.140625" style="266"/>
    <col min="4097" max="4097" width="6.28515625" style="266" customWidth="1"/>
    <col min="4098" max="4098" width="9.140625" style="266"/>
    <col min="4099" max="4099" width="9.42578125" style="266" customWidth="1"/>
    <col min="4100" max="4101" width="8.85546875" style="266" customWidth="1"/>
    <col min="4102" max="4102" width="11" style="266" customWidth="1"/>
    <col min="4103" max="4103" width="4.28515625" style="266" customWidth="1"/>
    <col min="4104" max="4104" width="12.140625" style="266" customWidth="1"/>
    <col min="4105" max="4106" width="9.140625" style="266"/>
    <col min="4107" max="4107" width="6.28515625" style="266" customWidth="1"/>
    <col min="4108" max="4108" width="9.7109375" style="266" customWidth="1"/>
    <col min="4109" max="4109" width="11.42578125" style="266" customWidth="1"/>
    <col min="4110" max="4110" width="19.28515625" style="266" customWidth="1"/>
    <col min="4111" max="4352" width="9.140625" style="266"/>
    <col min="4353" max="4353" width="6.28515625" style="266" customWidth="1"/>
    <col min="4354" max="4354" width="9.140625" style="266"/>
    <col min="4355" max="4355" width="9.42578125" style="266" customWidth="1"/>
    <col min="4356" max="4357" width="8.85546875" style="266" customWidth="1"/>
    <col min="4358" max="4358" width="11" style="266" customWidth="1"/>
    <col min="4359" max="4359" width="4.28515625" style="266" customWidth="1"/>
    <col min="4360" max="4360" width="12.140625" style="266" customWidth="1"/>
    <col min="4361" max="4362" width="9.140625" style="266"/>
    <col min="4363" max="4363" width="6.28515625" style="266" customWidth="1"/>
    <col min="4364" max="4364" width="9.7109375" style="266" customWidth="1"/>
    <col min="4365" max="4365" width="11.42578125" style="266" customWidth="1"/>
    <col min="4366" max="4366" width="19.28515625" style="266" customWidth="1"/>
    <col min="4367" max="4608" width="9.140625" style="266"/>
    <col min="4609" max="4609" width="6.28515625" style="266" customWidth="1"/>
    <col min="4610" max="4610" width="9.140625" style="266"/>
    <col min="4611" max="4611" width="9.42578125" style="266" customWidth="1"/>
    <col min="4612" max="4613" width="8.85546875" style="266" customWidth="1"/>
    <col min="4614" max="4614" width="11" style="266" customWidth="1"/>
    <col min="4615" max="4615" width="4.28515625" style="266" customWidth="1"/>
    <col min="4616" max="4616" width="12.140625" style="266" customWidth="1"/>
    <col min="4617" max="4618" width="9.140625" style="266"/>
    <col min="4619" max="4619" width="6.28515625" style="266" customWidth="1"/>
    <col min="4620" max="4620" width="9.7109375" style="266" customWidth="1"/>
    <col min="4621" max="4621" width="11.42578125" style="266" customWidth="1"/>
    <col min="4622" max="4622" width="19.28515625" style="266" customWidth="1"/>
    <col min="4623" max="4864" width="9.140625" style="266"/>
    <col min="4865" max="4865" width="6.28515625" style="266" customWidth="1"/>
    <col min="4866" max="4866" width="9.140625" style="266"/>
    <col min="4867" max="4867" width="9.42578125" style="266" customWidth="1"/>
    <col min="4868" max="4869" width="8.85546875" style="266" customWidth="1"/>
    <col min="4870" max="4870" width="11" style="266" customWidth="1"/>
    <col min="4871" max="4871" width="4.28515625" style="266" customWidth="1"/>
    <col min="4872" max="4872" width="12.140625" style="266" customWidth="1"/>
    <col min="4873" max="4874" width="9.140625" style="266"/>
    <col min="4875" max="4875" width="6.28515625" style="266" customWidth="1"/>
    <col min="4876" max="4876" width="9.7109375" style="266" customWidth="1"/>
    <col min="4877" max="4877" width="11.42578125" style="266" customWidth="1"/>
    <col min="4878" max="4878" width="19.28515625" style="266" customWidth="1"/>
    <col min="4879" max="5120" width="9.140625" style="266"/>
    <col min="5121" max="5121" width="6.28515625" style="266" customWidth="1"/>
    <col min="5122" max="5122" width="9.140625" style="266"/>
    <col min="5123" max="5123" width="9.42578125" style="266" customWidth="1"/>
    <col min="5124" max="5125" width="8.85546875" style="266" customWidth="1"/>
    <col min="5126" max="5126" width="11" style="266" customWidth="1"/>
    <col min="5127" max="5127" width="4.28515625" style="266" customWidth="1"/>
    <col min="5128" max="5128" width="12.140625" style="266" customWidth="1"/>
    <col min="5129" max="5130" width="9.140625" style="266"/>
    <col min="5131" max="5131" width="6.28515625" style="266" customWidth="1"/>
    <col min="5132" max="5132" width="9.7109375" style="266" customWidth="1"/>
    <col min="5133" max="5133" width="11.42578125" style="266" customWidth="1"/>
    <col min="5134" max="5134" width="19.28515625" style="266" customWidth="1"/>
    <col min="5135" max="5376" width="9.140625" style="266"/>
    <col min="5377" max="5377" width="6.28515625" style="266" customWidth="1"/>
    <col min="5378" max="5378" width="9.140625" style="266"/>
    <col min="5379" max="5379" width="9.42578125" style="266" customWidth="1"/>
    <col min="5380" max="5381" width="8.85546875" style="266" customWidth="1"/>
    <col min="5382" max="5382" width="11" style="266" customWidth="1"/>
    <col min="5383" max="5383" width="4.28515625" style="266" customWidth="1"/>
    <col min="5384" max="5384" width="12.140625" style="266" customWidth="1"/>
    <col min="5385" max="5386" width="9.140625" style="266"/>
    <col min="5387" max="5387" width="6.28515625" style="266" customWidth="1"/>
    <col min="5388" max="5388" width="9.7109375" style="266" customWidth="1"/>
    <col min="5389" max="5389" width="11.42578125" style="266" customWidth="1"/>
    <col min="5390" max="5390" width="19.28515625" style="266" customWidth="1"/>
    <col min="5391" max="5632" width="9.140625" style="266"/>
    <col min="5633" max="5633" width="6.28515625" style="266" customWidth="1"/>
    <col min="5634" max="5634" width="9.140625" style="266"/>
    <col min="5635" max="5635" width="9.42578125" style="266" customWidth="1"/>
    <col min="5636" max="5637" width="8.85546875" style="266" customWidth="1"/>
    <col min="5638" max="5638" width="11" style="266" customWidth="1"/>
    <col min="5639" max="5639" width="4.28515625" style="266" customWidth="1"/>
    <col min="5640" max="5640" width="12.140625" style="266" customWidth="1"/>
    <col min="5641" max="5642" width="9.140625" style="266"/>
    <col min="5643" max="5643" width="6.28515625" style="266" customWidth="1"/>
    <col min="5644" max="5644" width="9.7109375" style="266" customWidth="1"/>
    <col min="5645" max="5645" width="11.42578125" style="266" customWidth="1"/>
    <col min="5646" max="5646" width="19.28515625" style="266" customWidth="1"/>
    <col min="5647" max="5888" width="9.140625" style="266"/>
    <col min="5889" max="5889" width="6.28515625" style="266" customWidth="1"/>
    <col min="5890" max="5890" width="9.140625" style="266"/>
    <col min="5891" max="5891" width="9.42578125" style="266" customWidth="1"/>
    <col min="5892" max="5893" width="8.85546875" style="266" customWidth="1"/>
    <col min="5894" max="5894" width="11" style="266" customWidth="1"/>
    <col min="5895" max="5895" width="4.28515625" style="266" customWidth="1"/>
    <col min="5896" max="5896" width="12.140625" style="266" customWidth="1"/>
    <col min="5897" max="5898" width="9.140625" style="266"/>
    <col min="5899" max="5899" width="6.28515625" style="266" customWidth="1"/>
    <col min="5900" max="5900" width="9.7109375" style="266" customWidth="1"/>
    <col min="5901" max="5901" width="11.42578125" style="266" customWidth="1"/>
    <col min="5902" max="5902" width="19.28515625" style="266" customWidth="1"/>
    <col min="5903" max="6144" width="9.140625" style="266"/>
    <col min="6145" max="6145" width="6.28515625" style="266" customWidth="1"/>
    <col min="6146" max="6146" width="9.140625" style="266"/>
    <col min="6147" max="6147" width="9.42578125" style="266" customWidth="1"/>
    <col min="6148" max="6149" width="8.85546875" style="266" customWidth="1"/>
    <col min="6150" max="6150" width="11" style="266" customWidth="1"/>
    <col min="6151" max="6151" width="4.28515625" style="266" customWidth="1"/>
    <col min="6152" max="6152" width="12.140625" style="266" customWidth="1"/>
    <col min="6153" max="6154" width="9.140625" style="266"/>
    <col min="6155" max="6155" width="6.28515625" style="266" customWidth="1"/>
    <col min="6156" max="6156" width="9.7109375" style="266" customWidth="1"/>
    <col min="6157" max="6157" width="11.42578125" style="266" customWidth="1"/>
    <col min="6158" max="6158" width="19.28515625" style="266" customWidth="1"/>
    <col min="6159" max="6400" width="9.140625" style="266"/>
    <col min="6401" max="6401" width="6.28515625" style="266" customWidth="1"/>
    <col min="6402" max="6402" width="9.140625" style="266"/>
    <col min="6403" max="6403" width="9.42578125" style="266" customWidth="1"/>
    <col min="6404" max="6405" width="8.85546875" style="266" customWidth="1"/>
    <col min="6406" max="6406" width="11" style="266" customWidth="1"/>
    <col min="6407" max="6407" width="4.28515625" style="266" customWidth="1"/>
    <col min="6408" max="6408" width="12.140625" style="266" customWidth="1"/>
    <col min="6409" max="6410" width="9.140625" style="266"/>
    <col min="6411" max="6411" width="6.28515625" style="266" customWidth="1"/>
    <col min="6412" max="6412" width="9.7109375" style="266" customWidth="1"/>
    <col min="6413" max="6413" width="11.42578125" style="266" customWidth="1"/>
    <col min="6414" max="6414" width="19.28515625" style="266" customWidth="1"/>
    <col min="6415" max="6656" width="9.140625" style="266"/>
    <col min="6657" max="6657" width="6.28515625" style="266" customWidth="1"/>
    <col min="6658" max="6658" width="9.140625" style="266"/>
    <col min="6659" max="6659" width="9.42578125" style="266" customWidth="1"/>
    <col min="6660" max="6661" width="8.85546875" style="266" customWidth="1"/>
    <col min="6662" max="6662" width="11" style="266" customWidth="1"/>
    <col min="6663" max="6663" width="4.28515625" style="266" customWidth="1"/>
    <col min="6664" max="6664" width="12.140625" style="266" customWidth="1"/>
    <col min="6665" max="6666" width="9.140625" style="266"/>
    <col min="6667" max="6667" width="6.28515625" style="266" customWidth="1"/>
    <col min="6668" max="6668" width="9.7109375" style="266" customWidth="1"/>
    <col min="6669" max="6669" width="11.42578125" style="266" customWidth="1"/>
    <col min="6670" max="6670" width="19.28515625" style="266" customWidth="1"/>
    <col min="6671" max="6912" width="9.140625" style="266"/>
    <col min="6913" max="6913" width="6.28515625" style="266" customWidth="1"/>
    <col min="6914" max="6914" width="9.140625" style="266"/>
    <col min="6915" max="6915" width="9.42578125" style="266" customWidth="1"/>
    <col min="6916" max="6917" width="8.85546875" style="266" customWidth="1"/>
    <col min="6918" max="6918" width="11" style="266" customWidth="1"/>
    <col min="6919" max="6919" width="4.28515625" style="266" customWidth="1"/>
    <col min="6920" max="6920" width="12.140625" style="266" customWidth="1"/>
    <col min="6921" max="6922" width="9.140625" style="266"/>
    <col min="6923" max="6923" width="6.28515625" style="266" customWidth="1"/>
    <col min="6924" max="6924" width="9.7109375" style="266" customWidth="1"/>
    <col min="6925" max="6925" width="11.42578125" style="266" customWidth="1"/>
    <col min="6926" max="6926" width="19.28515625" style="266" customWidth="1"/>
    <col min="6927" max="7168" width="9.140625" style="266"/>
    <col min="7169" max="7169" width="6.28515625" style="266" customWidth="1"/>
    <col min="7170" max="7170" width="9.140625" style="266"/>
    <col min="7171" max="7171" width="9.42578125" style="266" customWidth="1"/>
    <col min="7172" max="7173" width="8.85546875" style="266" customWidth="1"/>
    <col min="7174" max="7174" width="11" style="266" customWidth="1"/>
    <col min="7175" max="7175" width="4.28515625" style="266" customWidth="1"/>
    <col min="7176" max="7176" width="12.140625" style="266" customWidth="1"/>
    <col min="7177" max="7178" width="9.140625" style="266"/>
    <col min="7179" max="7179" width="6.28515625" style="266" customWidth="1"/>
    <col min="7180" max="7180" width="9.7109375" style="266" customWidth="1"/>
    <col min="7181" max="7181" width="11.42578125" style="266" customWidth="1"/>
    <col min="7182" max="7182" width="19.28515625" style="266" customWidth="1"/>
    <col min="7183" max="7424" width="9.140625" style="266"/>
    <col min="7425" max="7425" width="6.28515625" style="266" customWidth="1"/>
    <col min="7426" max="7426" width="9.140625" style="266"/>
    <col min="7427" max="7427" width="9.42578125" style="266" customWidth="1"/>
    <col min="7428" max="7429" width="8.85546875" style="266" customWidth="1"/>
    <col min="7430" max="7430" width="11" style="266" customWidth="1"/>
    <col min="7431" max="7431" width="4.28515625" style="266" customWidth="1"/>
    <col min="7432" max="7432" width="12.140625" style="266" customWidth="1"/>
    <col min="7433" max="7434" width="9.140625" style="266"/>
    <col min="7435" max="7435" width="6.28515625" style="266" customWidth="1"/>
    <col min="7436" max="7436" width="9.7109375" style="266" customWidth="1"/>
    <col min="7437" max="7437" width="11.42578125" style="266" customWidth="1"/>
    <col min="7438" max="7438" width="19.28515625" style="266" customWidth="1"/>
    <col min="7439" max="7680" width="9.140625" style="266"/>
    <col min="7681" max="7681" width="6.28515625" style="266" customWidth="1"/>
    <col min="7682" max="7682" width="9.140625" style="266"/>
    <col min="7683" max="7683" width="9.42578125" style="266" customWidth="1"/>
    <col min="7684" max="7685" width="8.85546875" style="266" customWidth="1"/>
    <col min="7686" max="7686" width="11" style="266" customWidth="1"/>
    <col min="7687" max="7687" width="4.28515625" style="266" customWidth="1"/>
    <col min="7688" max="7688" width="12.140625" style="266" customWidth="1"/>
    <col min="7689" max="7690" width="9.140625" style="266"/>
    <col min="7691" max="7691" width="6.28515625" style="266" customWidth="1"/>
    <col min="7692" max="7692" width="9.7109375" style="266" customWidth="1"/>
    <col min="7693" max="7693" width="11.42578125" style="266" customWidth="1"/>
    <col min="7694" max="7694" width="19.28515625" style="266" customWidth="1"/>
    <col min="7695" max="7936" width="9.140625" style="266"/>
    <col min="7937" max="7937" width="6.28515625" style="266" customWidth="1"/>
    <col min="7938" max="7938" width="9.140625" style="266"/>
    <col min="7939" max="7939" width="9.42578125" style="266" customWidth="1"/>
    <col min="7940" max="7941" width="8.85546875" style="266" customWidth="1"/>
    <col min="7942" max="7942" width="11" style="266" customWidth="1"/>
    <col min="7943" max="7943" width="4.28515625" style="266" customWidth="1"/>
    <col min="7944" max="7944" width="12.140625" style="266" customWidth="1"/>
    <col min="7945" max="7946" width="9.140625" style="266"/>
    <col min="7947" max="7947" width="6.28515625" style="266" customWidth="1"/>
    <col min="7948" max="7948" width="9.7109375" style="266" customWidth="1"/>
    <col min="7949" max="7949" width="11.42578125" style="266" customWidth="1"/>
    <col min="7950" max="7950" width="19.28515625" style="266" customWidth="1"/>
    <col min="7951" max="8192" width="9.140625" style="266"/>
    <col min="8193" max="8193" width="6.28515625" style="266" customWidth="1"/>
    <col min="8194" max="8194" width="9.140625" style="266"/>
    <col min="8195" max="8195" width="9.42578125" style="266" customWidth="1"/>
    <col min="8196" max="8197" width="8.85546875" style="266" customWidth="1"/>
    <col min="8198" max="8198" width="11" style="266" customWidth="1"/>
    <col min="8199" max="8199" width="4.28515625" style="266" customWidth="1"/>
    <col min="8200" max="8200" width="12.140625" style="266" customWidth="1"/>
    <col min="8201" max="8202" width="9.140625" style="266"/>
    <col min="8203" max="8203" width="6.28515625" style="266" customWidth="1"/>
    <col min="8204" max="8204" width="9.7109375" style="266" customWidth="1"/>
    <col min="8205" max="8205" width="11.42578125" style="266" customWidth="1"/>
    <col min="8206" max="8206" width="19.28515625" style="266" customWidth="1"/>
    <col min="8207" max="8448" width="9.140625" style="266"/>
    <col min="8449" max="8449" width="6.28515625" style="266" customWidth="1"/>
    <col min="8450" max="8450" width="9.140625" style="266"/>
    <col min="8451" max="8451" width="9.42578125" style="266" customWidth="1"/>
    <col min="8452" max="8453" width="8.85546875" style="266" customWidth="1"/>
    <col min="8454" max="8454" width="11" style="266" customWidth="1"/>
    <col min="8455" max="8455" width="4.28515625" style="266" customWidth="1"/>
    <col min="8456" max="8456" width="12.140625" style="266" customWidth="1"/>
    <col min="8457" max="8458" width="9.140625" style="266"/>
    <col min="8459" max="8459" width="6.28515625" style="266" customWidth="1"/>
    <col min="8460" max="8460" width="9.7109375" style="266" customWidth="1"/>
    <col min="8461" max="8461" width="11.42578125" style="266" customWidth="1"/>
    <col min="8462" max="8462" width="19.28515625" style="266" customWidth="1"/>
    <col min="8463" max="8704" width="9.140625" style="266"/>
    <col min="8705" max="8705" width="6.28515625" style="266" customWidth="1"/>
    <col min="8706" max="8706" width="9.140625" style="266"/>
    <col min="8707" max="8707" width="9.42578125" style="266" customWidth="1"/>
    <col min="8708" max="8709" width="8.85546875" style="266" customWidth="1"/>
    <col min="8710" max="8710" width="11" style="266" customWidth="1"/>
    <col min="8711" max="8711" width="4.28515625" style="266" customWidth="1"/>
    <col min="8712" max="8712" width="12.140625" style="266" customWidth="1"/>
    <col min="8713" max="8714" width="9.140625" style="266"/>
    <col min="8715" max="8715" width="6.28515625" style="266" customWidth="1"/>
    <col min="8716" max="8716" width="9.7109375" style="266" customWidth="1"/>
    <col min="8717" max="8717" width="11.42578125" style="266" customWidth="1"/>
    <col min="8718" max="8718" width="19.28515625" style="266" customWidth="1"/>
    <col min="8719" max="8960" width="9.140625" style="266"/>
    <col min="8961" max="8961" width="6.28515625" style="266" customWidth="1"/>
    <col min="8962" max="8962" width="9.140625" style="266"/>
    <col min="8963" max="8963" width="9.42578125" style="266" customWidth="1"/>
    <col min="8964" max="8965" width="8.85546875" style="266" customWidth="1"/>
    <col min="8966" max="8966" width="11" style="266" customWidth="1"/>
    <col min="8967" max="8967" width="4.28515625" style="266" customWidth="1"/>
    <col min="8968" max="8968" width="12.140625" style="266" customWidth="1"/>
    <col min="8969" max="8970" width="9.140625" style="266"/>
    <col min="8971" max="8971" width="6.28515625" style="266" customWidth="1"/>
    <col min="8972" max="8972" width="9.7109375" style="266" customWidth="1"/>
    <col min="8973" max="8973" width="11.42578125" style="266" customWidth="1"/>
    <col min="8974" max="8974" width="19.28515625" style="266" customWidth="1"/>
    <col min="8975" max="9216" width="9.140625" style="266"/>
    <col min="9217" max="9217" width="6.28515625" style="266" customWidth="1"/>
    <col min="9218" max="9218" width="9.140625" style="266"/>
    <col min="9219" max="9219" width="9.42578125" style="266" customWidth="1"/>
    <col min="9220" max="9221" width="8.85546875" style="266" customWidth="1"/>
    <col min="9222" max="9222" width="11" style="266" customWidth="1"/>
    <col min="9223" max="9223" width="4.28515625" style="266" customWidth="1"/>
    <col min="9224" max="9224" width="12.140625" style="266" customWidth="1"/>
    <col min="9225" max="9226" width="9.140625" style="266"/>
    <col min="9227" max="9227" width="6.28515625" style="266" customWidth="1"/>
    <col min="9228" max="9228" width="9.7109375" style="266" customWidth="1"/>
    <col min="9229" max="9229" width="11.42578125" style="266" customWidth="1"/>
    <col min="9230" max="9230" width="19.28515625" style="266" customWidth="1"/>
    <col min="9231" max="9472" width="9.140625" style="266"/>
    <col min="9473" max="9473" width="6.28515625" style="266" customWidth="1"/>
    <col min="9474" max="9474" width="9.140625" style="266"/>
    <col min="9475" max="9475" width="9.42578125" style="266" customWidth="1"/>
    <col min="9476" max="9477" width="8.85546875" style="266" customWidth="1"/>
    <col min="9478" max="9478" width="11" style="266" customWidth="1"/>
    <col min="9479" max="9479" width="4.28515625" style="266" customWidth="1"/>
    <col min="9480" max="9480" width="12.140625" style="266" customWidth="1"/>
    <col min="9481" max="9482" width="9.140625" style="266"/>
    <col min="9483" max="9483" width="6.28515625" style="266" customWidth="1"/>
    <col min="9484" max="9484" width="9.7109375" style="266" customWidth="1"/>
    <col min="9485" max="9485" width="11.42578125" style="266" customWidth="1"/>
    <col min="9486" max="9486" width="19.28515625" style="266" customWidth="1"/>
    <col min="9487" max="9728" width="9.140625" style="266"/>
    <col min="9729" max="9729" width="6.28515625" style="266" customWidth="1"/>
    <col min="9730" max="9730" width="9.140625" style="266"/>
    <col min="9731" max="9731" width="9.42578125" style="266" customWidth="1"/>
    <col min="9732" max="9733" width="8.85546875" style="266" customWidth="1"/>
    <col min="9734" max="9734" width="11" style="266" customWidth="1"/>
    <col min="9735" max="9735" width="4.28515625" style="266" customWidth="1"/>
    <col min="9736" max="9736" width="12.140625" style="266" customWidth="1"/>
    <col min="9737" max="9738" width="9.140625" style="266"/>
    <col min="9739" max="9739" width="6.28515625" style="266" customWidth="1"/>
    <col min="9740" max="9740" width="9.7109375" style="266" customWidth="1"/>
    <col min="9741" max="9741" width="11.42578125" style="266" customWidth="1"/>
    <col min="9742" max="9742" width="19.28515625" style="266" customWidth="1"/>
    <col min="9743" max="9984" width="9.140625" style="266"/>
    <col min="9985" max="9985" width="6.28515625" style="266" customWidth="1"/>
    <col min="9986" max="9986" width="9.140625" style="266"/>
    <col min="9987" max="9987" width="9.42578125" style="266" customWidth="1"/>
    <col min="9988" max="9989" width="8.85546875" style="266" customWidth="1"/>
    <col min="9990" max="9990" width="11" style="266" customWidth="1"/>
    <col min="9991" max="9991" width="4.28515625" style="266" customWidth="1"/>
    <col min="9992" max="9992" width="12.140625" style="266" customWidth="1"/>
    <col min="9993" max="9994" width="9.140625" style="266"/>
    <col min="9995" max="9995" width="6.28515625" style="266" customWidth="1"/>
    <col min="9996" max="9996" width="9.7109375" style="266" customWidth="1"/>
    <col min="9997" max="9997" width="11.42578125" style="266" customWidth="1"/>
    <col min="9998" max="9998" width="19.28515625" style="266" customWidth="1"/>
    <col min="9999" max="10240" width="9.140625" style="266"/>
    <col min="10241" max="10241" width="6.28515625" style="266" customWidth="1"/>
    <col min="10242" max="10242" width="9.140625" style="266"/>
    <col min="10243" max="10243" width="9.42578125" style="266" customWidth="1"/>
    <col min="10244" max="10245" width="8.85546875" style="266" customWidth="1"/>
    <col min="10246" max="10246" width="11" style="266" customWidth="1"/>
    <col min="10247" max="10247" width="4.28515625" style="266" customWidth="1"/>
    <col min="10248" max="10248" width="12.140625" style="266" customWidth="1"/>
    <col min="10249" max="10250" width="9.140625" style="266"/>
    <col min="10251" max="10251" width="6.28515625" style="266" customWidth="1"/>
    <col min="10252" max="10252" width="9.7109375" style="266" customWidth="1"/>
    <col min="10253" max="10253" width="11.42578125" style="266" customWidth="1"/>
    <col min="10254" max="10254" width="19.28515625" style="266" customWidth="1"/>
    <col min="10255" max="10496" width="9.140625" style="266"/>
    <col min="10497" max="10497" width="6.28515625" style="266" customWidth="1"/>
    <col min="10498" max="10498" width="9.140625" style="266"/>
    <col min="10499" max="10499" width="9.42578125" style="266" customWidth="1"/>
    <col min="10500" max="10501" width="8.85546875" style="266" customWidth="1"/>
    <col min="10502" max="10502" width="11" style="266" customWidth="1"/>
    <col min="10503" max="10503" width="4.28515625" style="266" customWidth="1"/>
    <col min="10504" max="10504" width="12.140625" style="266" customWidth="1"/>
    <col min="10505" max="10506" width="9.140625" style="266"/>
    <col min="10507" max="10507" width="6.28515625" style="266" customWidth="1"/>
    <col min="10508" max="10508" width="9.7109375" style="266" customWidth="1"/>
    <col min="10509" max="10509" width="11.42578125" style="266" customWidth="1"/>
    <col min="10510" max="10510" width="19.28515625" style="266" customWidth="1"/>
    <col min="10511" max="10752" width="9.140625" style="266"/>
    <col min="10753" max="10753" width="6.28515625" style="266" customWidth="1"/>
    <col min="10754" max="10754" width="9.140625" style="266"/>
    <col min="10755" max="10755" width="9.42578125" style="266" customWidth="1"/>
    <col min="10756" max="10757" width="8.85546875" style="266" customWidth="1"/>
    <col min="10758" max="10758" width="11" style="266" customWidth="1"/>
    <col min="10759" max="10759" width="4.28515625" style="266" customWidth="1"/>
    <col min="10760" max="10760" width="12.140625" style="266" customWidth="1"/>
    <col min="10761" max="10762" width="9.140625" style="266"/>
    <col min="10763" max="10763" width="6.28515625" style="266" customWidth="1"/>
    <col min="10764" max="10764" width="9.7109375" style="266" customWidth="1"/>
    <col min="10765" max="10765" width="11.42578125" style="266" customWidth="1"/>
    <col min="10766" max="10766" width="19.28515625" style="266" customWidth="1"/>
    <col min="10767" max="11008" width="9.140625" style="266"/>
    <col min="11009" max="11009" width="6.28515625" style="266" customWidth="1"/>
    <col min="11010" max="11010" width="9.140625" style="266"/>
    <col min="11011" max="11011" width="9.42578125" style="266" customWidth="1"/>
    <col min="11012" max="11013" width="8.85546875" style="266" customWidth="1"/>
    <col min="11014" max="11014" width="11" style="266" customWidth="1"/>
    <col min="11015" max="11015" width="4.28515625" style="266" customWidth="1"/>
    <col min="11016" max="11016" width="12.140625" style="266" customWidth="1"/>
    <col min="11017" max="11018" width="9.140625" style="266"/>
    <col min="11019" max="11019" width="6.28515625" style="266" customWidth="1"/>
    <col min="11020" max="11020" width="9.7109375" style="266" customWidth="1"/>
    <col min="11021" max="11021" width="11.42578125" style="266" customWidth="1"/>
    <col min="11022" max="11022" width="19.28515625" style="266" customWidth="1"/>
    <col min="11023" max="11264" width="9.140625" style="266"/>
    <col min="11265" max="11265" width="6.28515625" style="266" customWidth="1"/>
    <col min="11266" max="11266" width="9.140625" style="266"/>
    <col min="11267" max="11267" width="9.42578125" style="266" customWidth="1"/>
    <col min="11268" max="11269" width="8.85546875" style="266" customWidth="1"/>
    <col min="11270" max="11270" width="11" style="266" customWidth="1"/>
    <col min="11271" max="11271" width="4.28515625" style="266" customWidth="1"/>
    <col min="11272" max="11272" width="12.140625" style="266" customWidth="1"/>
    <col min="11273" max="11274" width="9.140625" style="266"/>
    <col min="11275" max="11275" width="6.28515625" style="266" customWidth="1"/>
    <col min="11276" max="11276" width="9.7109375" style="266" customWidth="1"/>
    <col min="11277" max="11277" width="11.42578125" style="266" customWidth="1"/>
    <col min="11278" max="11278" width="19.28515625" style="266" customWidth="1"/>
    <col min="11279" max="11520" width="9.140625" style="266"/>
    <col min="11521" max="11521" width="6.28515625" style="266" customWidth="1"/>
    <col min="11522" max="11522" width="9.140625" style="266"/>
    <col min="11523" max="11523" width="9.42578125" style="266" customWidth="1"/>
    <col min="11524" max="11525" width="8.85546875" style="266" customWidth="1"/>
    <col min="11526" max="11526" width="11" style="266" customWidth="1"/>
    <col min="11527" max="11527" width="4.28515625" style="266" customWidth="1"/>
    <col min="11528" max="11528" width="12.140625" style="266" customWidth="1"/>
    <col min="11529" max="11530" width="9.140625" style="266"/>
    <col min="11531" max="11531" width="6.28515625" style="266" customWidth="1"/>
    <col min="11532" max="11532" width="9.7109375" style="266" customWidth="1"/>
    <col min="11533" max="11533" width="11.42578125" style="266" customWidth="1"/>
    <col min="11534" max="11534" width="19.28515625" style="266" customWidth="1"/>
    <col min="11535" max="11776" width="9.140625" style="266"/>
    <col min="11777" max="11777" width="6.28515625" style="266" customWidth="1"/>
    <col min="11778" max="11778" width="9.140625" style="266"/>
    <col min="11779" max="11779" width="9.42578125" style="266" customWidth="1"/>
    <col min="11780" max="11781" width="8.85546875" style="266" customWidth="1"/>
    <col min="11782" max="11782" width="11" style="266" customWidth="1"/>
    <col min="11783" max="11783" width="4.28515625" style="266" customWidth="1"/>
    <col min="11784" max="11784" width="12.140625" style="266" customWidth="1"/>
    <col min="11785" max="11786" width="9.140625" style="266"/>
    <col min="11787" max="11787" width="6.28515625" style="266" customWidth="1"/>
    <col min="11788" max="11788" width="9.7109375" style="266" customWidth="1"/>
    <col min="11789" max="11789" width="11.42578125" style="266" customWidth="1"/>
    <col min="11790" max="11790" width="19.28515625" style="266" customWidth="1"/>
    <col min="11791" max="12032" width="9.140625" style="266"/>
    <col min="12033" max="12033" width="6.28515625" style="266" customWidth="1"/>
    <col min="12034" max="12034" width="9.140625" style="266"/>
    <col min="12035" max="12035" width="9.42578125" style="266" customWidth="1"/>
    <col min="12036" max="12037" width="8.85546875" style="266" customWidth="1"/>
    <col min="12038" max="12038" width="11" style="266" customWidth="1"/>
    <col min="12039" max="12039" width="4.28515625" style="266" customWidth="1"/>
    <col min="12040" max="12040" width="12.140625" style="266" customWidth="1"/>
    <col min="12041" max="12042" width="9.140625" style="266"/>
    <col min="12043" max="12043" width="6.28515625" style="266" customWidth="1"/>
    <col min="12044" max="12044" width="9.7109375" style="266" customWidth="1"/>
    <col min="12045" max="12045" width="11.42578125" style="266" customWidth="1"/>
    <col min="12046" max="12046" width="19.28515625" style="266" customWidth="1"/>
    <col min="12047" max="12288" width="9.140625" style="266"/>
    <col min="12289" max="12289" width="6.28515625" style="266" customWidth="1"/>
    <col min="12290" max="12290" width="9.140625" style="266"/>
    <col min="12291" max="12291" width="9.42578125" style="266" customWidth="1"/>
    <col min="12292" max="12293" width="8.85546875" style="266" customWidth="1"/>
    <col min="12294" max="12294" width="11" style="266" customWidth="1"/>
    <col min="12295" max="12295" width="4.28515625" style="266" customWidth="1"/>
    <col min="12296" max="12296" width="12.140625" style="266" customWidth="1"/>
    <col min="12297" max="12298" width="9.140625" style="266"/>
    <col min="12299" max="12299" width="6.28515625" style="266" customWidth="1"/>
    <col min="12300" max="12300" width="9.7109375" style="266" customWidth="1"/>
    <col min="12301" max="12301" width="11.42578125" style="266" customWidth="1"/>
    <col min="12302" max="12302" width="19.28515625" style="266" customWidth="1"/>
    <col min="12303" max="12544" width="9.140625" style="266"/>
    <col min="12545" max="12545" width="6.28515625" style="266" customWidth="1"/>
    <col min="12546" max="12546" width="9.140625" style="266"/>
    <col min="12547" max="12547" width="9.42578125" style="266" customWidth="1"/>
    <col min="12548" max="12549" width="8.85546875" style="266" customWidth="1"/>
    <col min="12550" max="12550" width="11" style="266" customWidth="1"/>
    <col min="12551" max="12551" width="4.28515625" style="266" customWidth="1"/>
    <col min="12552" max="12552" width="12.140625" style="266" customWidth="1"/>
    <col min="12553" max="12554" width="9.140625" style="266"/>
    <col min="12555" max="12555" width="6.28515625" style="266" customWidth="1"/>
    <col min="12556" max="12556" width="9.7109375" style="266" customWidth="1"/>
    <col min="12557" max="12557" width="11.42578125" style="266" customWidth="1"/>
    <col min="12558" max="12558" width="19.28515625" style="266" customWidth="1"/>
    <col min="12559" max="12800" width="9.140625" style="266"/>
    <col min="12801" max="12801" width="6.28515625" style="266" customWidth="1"/>
    <col min="12802" max="12802" width="9.140625" style="266"/>
    <col min="12803" max="12803" width="9.42578125" style="266" customWidth="1"/>
    <col min="12804" max="12805" width="8.85546875" style="266" customWidth="1"/>
    <col min="12806" max="12806" width="11" style="266" customWidth="1"/>
    <col min="12807" max="12807" width="4.28515625" style="266" customWidth="1"/>
    <col min="12808" max="12808" width="12.140625" style="266" customWidth="1"/>
    <col min="12809" max="12810" width="9.140625" style="266"/>
    <col min="12811" max="12811" width="6.28515625" style="266" customWidth="1"/>
    <col min="12812" max="12812" width="9.7109375" style="266" customWidth="1"/>
    <col min="12813" max="12813" width="11.42578125" style="266" customWidth="1"/>
    <col min="12814" max="12814" width="19.28515625" style="266" customWidth="1"/>
    <col min="12815" max="13056" width="9.140625" style="266"/>
    <col min="13057" max="13057" width="6.28515625" style="266" customWidth="1"/>
    <col min="13058" max="13058" width="9.140625" style="266"/>
    <col min="13059" max="13059" width="9.42578125" style="266" customWidth="1"/>
    <col min="13060" max="13061" width="8.85546875" style="266" customWidth="1"/>
    <col min="13062" max="13062" width="11" style="266" customWidth="1"/>
    <col min="13063" max="13063" width="4.28515625" style="266" customWidth="1"/>
    <col min="13064" max="13064" width="12.140625" style="266" customWidth="1"/>
    <col min="13065" max="13066" width="9.140625" style="266"/>
    <col min="13067" max="13067" width="6.28515625" style="266" customWidth="1"/>
    <col min="13068" max="13068" width="9.7109375" style="266" customWidth="1"/>
    <col min="13069" max="13069" width="11.42578125" style="266" customWidth="1"/>
    <col min="13070" max="13070" width="19.28515625" style="266" customWidth="1"/>
    <col min="13071" max="13312" width="9.140625" style="266"/>
    <col min="13313" max="13313" width="6.28515625" style="266" customWidth="1"/>
    <col min="13314" max="13314" width="9.140625" style="266"/>
    <col min="13315" max="13315" width="9.42578125" style="266" customWidth="1"/>
    <col min="13316" max="13317" width="8.85546875" style="266" customWidth="1"/>
    <col min="13318" max="13318" width="11" style="266" customWidth="1"/>
    <col min="13319" max="13319" width="4.28515625" style="266" customWidth="1"/>
    <col min="13320" max="13320" width="12.140625" style="266" customWidth="1"/>
    <col min="13321" max="13322" width="9.140625" style="266"/>
    <col min="13323" max="13323" width="6.28515625" style="266" customWidth="1"/>
    <col min="13324" max="13324" width="9.7109375" style="266" customWidth="1"/>
    <col min="13325" max="13325" width="11.42578125" style="266" customWidth="1"/>
    <col min="13326" max="13326" width="19.28515625" style="266" customWidth="1"/>
    <col min="13327" max="13568" width="9.140625" style="266"/>
    <col min="13569" max="13569" width="6.28515625" style="266" customWidth="1"/>
    <col min="13570" max="13570" width="9.140625" style="266"/>
    <col min="13571" max="13571" width="9.42578125" style="266" customWidth="1"/>
    <col min="13572" max="13573" width="8.85546875" style="266" customWidth="1"/>
    <col min="13574" max="13574" width="11" style="266" customWidth="1"/>
    <col min="13575" max="13575" width="4.28515625" style="266" customWidth="1"/>
    <col min="13576" max="13576" width="12.140625" style="266" customWidth="1"/>
    <col min="13577" max="13578" width="9.140625" style="266"/>
    <col min="13579" max="13579" width="6.28515625" style="266" customWidth="1"/>
    <col min="13580" max="13580" width="9.7109375" style="266" customWidth="1"/>
    <col min="13581" max="13581" width="11.42578125" style="266" customWidth="1"/>
    <col min="13582" max="13582" width="19.28515625" style="266" customWidth="1"/>
    <col min="13583" max="13824" width="9.140625" style="266"/>
    <col min="13825" max="13825" width="6.28515625" style="266" customWidth="1"/>
    <col min="13826" max="13826" width="9.140625" style="266"/>
    <col min="13827" max="13827" width="9.42578125" style="266" customWidth="1"/>
    <col min="13828" max="13829" width="8.85546875" style="266" customWidth="1"/>
    <col min="13830" max="13830" width="11" style="266" customWidth="1"/>
    <col min="13831" max="13831" width="4.28515625" style="266" customWidth="1"/>
    <col min="13832" max="13832" width="12.140625" style="266" customWidth="1"/>
    <col min="13833" max="13834" width="9.140625" style="266"/>
    <col min="13835" max="13835" width="6.28515625" style="266" customWidth="1"/>
    <col min="13836" max="13836" width="9.7109375" style="266" customWidth="1"/>
    <col min="13837" max="13837" width="11.42578125" style="266" customWidth="1"/>
    <col min="13838" max="13838" width="19.28515625" style="266" customWidth="1"/>
    <col min="13839" max="14080" width="9.140625" style="266"/>
    <col min="14081" max="14081" width="6.28515625" style="266" customWidth="1"/>
    <col min="14082" max="14082" width="9.140625" style="266"/>
    <col min="14083" max="14083" width="9.42578125" style="266" customWidth="1"/>
    <col min="14084" max="14085" width="8.85546875" style="266" customWidth="1"/>
    <col min="14086" max="14086" width="11" style="266" customWidth="1"/>
    <col min="14087" max="14087" width="4.28515625" style="266" customWidth="1"/>
    <col min="14088" max="14088" width="12.140625" style="266" customWidth="1"/>
    <col min="14089" max="14090" width="9.140625" style="266"/>
    <col min="14091" max="14091" width="6.28515625" style="266" customWidth="1"/>
    <col min="14092" max="14092" width="9.7109375" style="266" customWidth="1"/>
    <col min="14093" max="14093" width="11.42578125" style="266" customWidth="1"/>
    <col min="14094" max="14094" width="19.28515625" style="266" customWidth="1"/>
    <col min="14095" max="14336" width="9.140625" style="266"/>
    <col min="14337" max="14337" width="6.28515625" style="266" customWidth="1"/>
    <col min="14338" max="14338" width="9.140625" style="266"/>
    <col min="14339" max="14339" width="9.42578125" style="266" customWidth="1"/>
    <col min="14340" max="14341" width="8.85546875" style="266" customWidth="1"/>
    <col min="14342" max="14342" width="11" style="266" customWidth="1"/>
    <col min="14343" max="14343" width="4.28515625" style="266" customWidth="1"/>
    <col min="14344" max="14344" width="12.140625" style="266" customWidth="1"/>
    <col min="14345" max="14346" width="9.140625" style="266"/>
    <col min="14347" max="14347" width="6.28515625" style="266" customWidth="1"/>
    <col min="14348" max="14348" width="9.7109375" style="266" customWidth="1"/>
    <col min="14349" max="14349" width="11.42578125" style="266" customWidth="1"/>
    <col min="14350" max="14350" width="19.28515625" style="266" customWidth="1"/>
    <col min="14351" max="14592" width="9.140625" style="266"/>
    <col min="14593" max="14593" width="6.28515625" style="266" customWidth="1"/>
    <col min="14594" max="14594" width="9.140625" style="266"/>
    <col min="14595" max="14595" width="9.42578125" style="266" customWidth="1"/>
    <col min="14596" max="14597" width="8.85546875" style="266" customWidth="1"/>
    <col min="14598" max="14598" width="11" style="266" customWidth="1"/>
    <col min="14599" max="14599" width="4.28515625" style="266" customWidth="1"/>
    <col min="14600" max="14600" width="12.140625" style="266" customWidth="1"/>
    <col min="14601" max="14602" width="9.140625" style="266"/>
    <col min="14603" max="14603" width="6.28515625" style="266" customWidth="1"/>
    <col min="14604" max="14604" width="9.7109375" style="266" customWidth="1"/>
    <col min="14605" max="14605" width="11.42578125" style="266" customWidth="1"/>
    <col min="14606" max="14606" width="19.28515625" style="266" customWidth="1"/>
    <col min="14607" max="14848" width="9.140625" style="266"/>
    <col min="14849" max="14849" width="6.28515625" style="266" customWidth="1"/>
    <col min="14850" max="14850" width="9.140625" style="266"/>
    <col min="14851" max="14851" width="9.42578125" style="266" customWidth="1"/>
    <col min="14852" max="14853" width="8.85546875" style="266" customWidth="1"/>
    <col min="14854" max="14854" width="11" style="266" customWidth="1"/>
    <col min="14855" max="14855" width="4.28515625" style="266" customWidth="1"/>
    <col min="14856" max="14856" width="12.140625" style="266" customWidth="1"/>
    <col min="14857" max="14858" width="9.140625" style="266"/>
    <col min="14859" max="14859" width="6.28515625" style="266" customWidth="1"/>
    <col min="14860" max="14860" width="9.7109375" style="266" customWidth="1"/>
    <col min="14861" max="14861" width="11.42578125" style="266" customWidth="1"/>
    <col min="14862" max="14862" width="19.28515625" style="266" customWidth="1"/>
    <col min="14863" max="15104" width="9.140625" style="266"/>
    <col min="15105" max="15105" width="6.28515625" style="266" customWidth="1"/>
    <col min="15106" max="15106" width="9.140625" style="266"/>
    <col min="15107" max="15107" width="9.42578125" style="266" customWidth="1"/>
    <col min="15108" max="15109" width="8.85546875" style="266" customWidth="1"/>
    <col min="15110" max="15110" width="11" style="266" customWidth="1"/>
    <col min="15111" max="15111" width="4.28515625" style="266" customWidth="1"/>
    <col min="15112" max="15112" width="12.140625" style="266" customWidth="1"/>
    <col min="15113" max="15114" width="9.140625" style="266"/>
    <col min="15115" max="15115" width="6.28515625" style="266" customWidth="1"/>
    <col min="15116" max="15116" width="9.7109375" style="266" customWidth="1"/>
    <col min="15117" max="15117" width="11.42578125" style="266" customWidth="1"/>
    <col min="15118" max="15118" width="19.28515625" style="266" customWidth="1"/>
    <col min="15119" max="15360" width="9.140625" style="266"/>
    <col min="15361" max="15361" width="6.28515625" style="266" customWidth="1"/>
    <col min="15362" max="15362" width="9.140625" style="266"/>
    <col min="15363" max="15363" width="9.42578125" style="266" customWidth="1"/>
    <col min="15364" max="15365" width="8.85546875" style="266" customWidth="1"/>
    <col min="15366" max="15366" width="11" style="266" customWidth="1"/>
    <col min="15367" max="15367" width="4.28515625" style="266" customWidth="1"/>
    <col min="15368" max="15368" width="12.140625" style="266" customWidth="1"/>
    <col min="15369" max="15370" width="9.140625" style="266"/>
    <col min="15371" max="15371" width="6.28515625" style="266" customWidth="1"/>
    <col min="15372" max="15372" width="9.7109375" style="266" customWidth="1"/>
    <col min="15373" max="15373" width="11.42578125" style="266" customWidth="1"/>
    <col min="15374" max="15374" width="19.28515625" style="266" customWidth="1"/>
    <col min="15375" max="15616" width="9.140625" style="266"/>
    <col min="15617" max="15617" width="6.28515625" style="266" customWidth="1"/>
    <col min="15618" max="15618" width="9.140625" style="266"/>
    <col min="15619" max="15619" width="9.42578125" style="266" customWidth="1"/>
    <col min="15620" max="15621" width="8.85546875" style="266" customWidth="1"/>
    <col min="15622" max="15622" width="11" style="266" customWidth="1"/>
    <col min="15623" max="15623" width="4.28515625" style="266" customWidth="1"/>
    <col min="15624" max="15624" width="12.140625" style="266" customWidth="1"/>
    <col min="15625" max="15626" width="9.140625" style="266"/>
    <col min="15627" max="15627" width="6.28515625" style="266" customWidth="1"/>
    <col min="15628" max="15628" width="9.7109375" style="266" customWidth="1"/>
    <col min="15629" max="15629" width="11.42578125" style="266" customWidth="1"/>
    <col min="15630" max="15630" width="19.28515625" style="266" customWidth="1"/>
    <col min="15631" max="15872" width="9.140625" style="266"/>
    <col min="15873" max="15873" width="6.28515625" style="266" customWidth="1"/>
    <col min="15874" max="15874" width="9.140625" style="266"/>
    <col min="15875" max="15875" width="9.42578125" style="266" customWidth="1"/>
    <col min="15876" max="15877" width="8.85546875" style="266" customWidth="1"/>
    <col min="15878" max="15878" width="11" style="266" customWidth="1"/>
    <col min="15879" max="15879" width="4.28515625" style="266" customWidth="1"/>
    <col min="15880" max="15880" width="12.140625" style="266" customWidth="1"/>
    <col min="15881" max="15882" width="9.140625" style="266"/>
    <col min="15883" max="15883" width="6.28515625" style="266" customWidth="1"/>
    <col min="15884" max="15884" width="9.7109375" style="266" customWidth="1"/>
    <col min="15885" max="15885" width="11.42578125" style="266" customWidth="1"/>
    <col min="15886" max="15886" width="19.28515625" style="266" customWidth="1"/>
    <col min="15887" max="16128" width="9.140625" style="266"/>
    <col min="16129" max="16129" width="6.28515625" style="266" customWidth="1"/>
    <col min="16130" max="16130" width="9.140625" style="266"/>
    <col min="16131" max="16131" width="9.42578125" style="266" customWidth="1"/>
    <col min="16132" max="16133" width="8.85546875" style="266" customWidth="1"/>
    <col min="16134" max="16134" width="11" style="266" customWidth="1"/>
    <col min="16135" max="16135" width="4.28515625" style="266" customWidth="1"/>
    <col min="16136" max="16136" width="12.140625" style="266" customWidth="1"/>
    <col min="16137" max="16138" width="9.140625" style="266"/>
    <col min="16139" max="16139" width="6.28515625" style="266" customWidth="1"/>
    <col min="16140" max="16140" width="9.7109375" style="266" customWidth="1"/>
    <col min="16141" max="16141" width="11.42578125" style="266" customWidth="1"/>
    <col min="16142" max="16142" width="19.28515625" style="266" customWidth="1"/>
    <col min="16143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693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281" t="s">
        <v>694</v>
      </c>
      <c r="E4" s="282"/>
      <c r="H4" s="283"/>
      <c r="L4" s="282"/>
    </row>
    <row r="5" spans="1:14" s="281" customFormat="1" ht="21" x14ac:dyDescent="0.45">
      <c r="A5" s="284" t="s">
        <v>4</v>
      </c>
      <c r="B5" s="600" t="s">
        <v>50</v>
      </c>
      <c r="C5" s="600"/>
      <c r="D5" s="284" t="s">
        <v>545</v>
      </c>
      <c r="E5" s="285" t="s">
        <v>6</v>
      </c>
      <c r="F5" s="285" t="s">
        <v>7</v>
      </c>
      <c r="G5" s="601" t="s">
        <v>270</v>
      </c>
      <c r="H5" s="601"/>
      <c r="I5" s="285" t="s">
        <v>271</v>
      </c>
      <c r="J5" s="600" t="s">
        <v>120</v>
      </c>
      <c r="K5" s="600"/>
      <c r="L5" s="285" t="s">
        <v>271</v>
      </c>
      <c r="M5" s="285" t="s">
        <v>10</v>
      </c>
      <c r="N5" s="285" t="s">
        <v>100</v>
      </c>
    </row>
    <row r="6" spans="1:14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6" t="s">
        <v>121</v>
      </c>
      <c r="K6" s="286"/>
      <c r="L6" s="289" t="s">
        <v>12</v>
      </c>
      <c r="M6" s="289"/>
      <c r="N6" s="286" t="s">
        <v>101</v>
      </c>
    </row>
    <row r="7" spans="1:14" s="296" customFormat="1" ht="30.75" customHeight="1" x14ac:dyDescent="0.45">
      <c r="A7" s="290">
        <v>1</v>
      </c>
      <c r="B7" s="291" t="s">
        <v>695</v>
      </c>
      <c r="C7" s="292"/>
      <c r="D7" s="293">
        <v>17255</v>
      </c>
      <c r="E7" s="293">
        <v>17255</v>
      </c>
      <c r="F7" s="290" t="s">
        <v>16</v>
      </c>
      <c r="G7" s="294" t="s">
        <v>467</v>
      </c>
      <c r="H7" s="292"/>
      <c r="I7" s="293">
        <v>17255</v>
      </c>
      <c r="J7" s="294" t="s">
        <v>467</v>
      </c>
      <c r="K7" s="292"/>
      <c r="L7" s="293">
        <v>17255</v>
      </c>
      <c r="M7" s="290" t="s">
        <v>18</v>
      </c>
      <c r="N7" s="295" t="s">
        <v>696</v>
      </c>
    </row>
    <row r="8" spans="1:14" s="296" customFormat="1" ht="20.25" customHeight="1" x14ac:dyDescent="0.45">
      <c r="A8" s="297"/>
      <c r="B8" s="351" t="s">
        <v>697</v>
      </c>
      <c r="C8" s="302"/>
      <c r="D8" s="299"/>
      <c r="E8" s="300"/>
      <c r="F8" s="297"/>
      <c r="G8" s="301" t="s">
        <v>194</v>
      </c>
      <c r="H8" s="302"/>
      <c r="I8" s="297"/>
      <c r="J8" s="301" t="s">
        <v>194</v>
      </c>
      <c r="K8" s="302"/>
      <c r="L8" s="297"/>
      <c r="M8" s="297"/>
      <c r="N8" s="298" t="s">
        <v>698</v>
      </c>
    </row>
    <row r="9" spans="1:14" s="296" customFormat="1" ht="21" customHeight="1" x14ac:dyDescent="0.45">
      <c r="A9" s="303"/>
      <c r="B9" s="363"/>
      <c r="C9" s="308"/>
      <c r="D9" s="305"/>
      <c r="E9" s="306"/>
      <c r="F9" s="303"/>
      <c r="G9" s="307"/>
      <c r="H9" s="308"/>
      <c r="I9" s="303"/>
      <c r="J9" s="307"/>
      <c r="K9" s="308"/>
      <c r="L9" s="303"/>
      <c r="M9" s="303"/>
      <c r="N9" s="309"/>
    </row>
    <row r="10" spans="1:14" s="316" customFormat="1" ht="30.75" customHeight="1" x14ac:dyDescent="0.45">
      <c r="A10" s="285">
        <v>2</v>
      </c>
      <c r="B10" s="310" t="s">
        <v>699</v>
      </c>
      <c r="C10" s="311"/>
      <c r="D10" s="312">
        <v>66751.199999999997</v>
      </c>
      <c r="E10" s="312">
        <v>66751.199999999997</v>
      </c>
      <c r="F10" s="285" t="s">
        <v>16</v>
      </c>
      <c r="G10" s="313" t="s">
        <v>578</v>
      </c>
      <c r="H10" s="292"/>
      <c r="I10" s="312">
        <v>66751.199999999997</v>
      </c>
      <c r="J10" s="313" t="s">
        <v>578</v>
      </c>
      <c r="K10" s="406"/>
      <c r="L10" s="312">
        <v>66751.199999999997</v>
      </c>
      <c r="M10" s="285" t="s">
        <v>18</v>
      </c>
      <c r="N10" s="295" t="s">
        <v>700</v>
      </c>
    </row>
    <row r="11" spans="1:14" s="316" customFormat="1" ht="21" x14ac:dyDescent="0.45">
      <c r="A11" s="317"/>
      <c r="B11" s="287" t="s">
        <v>701</v>
      </c>
      <c r="C11" s="318"/>
      <c r="D11" s="318"/>
      <c r="E11" s="319"/>
      <c r="F11" s="319"/>
      <c r="G11" s="327" t="s">
        <v>581</v>
      </c>
      <c r="H11" s="302"/>
      <c r="I11" s="319"/>
      <c r="J11" s="327" t="s">
        <v>581</v>
      </c>
      <c r="K11" s="302"/>
      <c r="L11" s="317"/>
      <c r="M11" s="319"/>
      <c r="N11" s="298" t="s">
        <v>702</v>
      </c>
    </row>
    <row r="12" spans="1:14" s="316" customFormat="1" ht="30.75" customHeight="1" x14ac:dyDescent="0.45">
      <c r="A12" s="285">
        <v>3</v>
      </c>
      <c r="B12" s="310" t="s">
        <v>703</v>
      </c>
      <c r="C12" s="323"/>
      <c r="D12" s="312">
        <v>58500</v>
      </c>
      <c r="E12" s="312">
        <v>58500</v>
      </c>
      <c r="F12" s="285" t="s">
        <v>16</v>
      </c>
      <c r="G12" s="294" t="s">
        <v>704</v>
      </c>
      <c r="H12" s="292"/>
      <c r="I12" s="312">
        <v>58500</v>
      </c>
      <c r="J12" s="294" t="s">
        <v>704</v>
      </c>
      <c r="K12" s="292"/>
      <c r="L12" s="312">
        <v>58500</v>
      </c>
      <c r="M12" s="285" t="s">
        <v>18</v>
      </c>
      <c r="N12" s="295" t="s">
        <v>705</v>
      </c>
    </row>
    <row r="13" spans="1:14" s="316" customFormat="1" ht="21" x14ac:dyDescent="0.45">
      <c r="A13" s="324"/>
      <c r="B13" s="325" t="s">
        <v>706</v>
      </c>
      <c r="C13" s="326"/>
      <c r="D13" s="326"/>
      <c r="E13" s="324"/>
      <c r="F13" s="324"/>
      <c r="G13" s="301" t="s">
        <v>707</v>
      </c>
      <c r="H13" s="302"/>
      <c r="I13" s="329"/>
      <c r="J13" s="301" t="s">
        <v>707</v>
      </c>
      <c r="K13" s="302"/>
      <c r="L13" s="331"/>
      <c r="M13" s="324"/>
      <c r="N13" s="298" t="s">
        <v>708</v>
      </c>
    </row>
    <row r="14" spans="1:14" s="316" customFormat="1" ht="30.75" customHeight="1" x14ac:dyDescent="0.45">
      <c r="A14" s="285">
        <v>4</v>
      </c>
      <c r="B14" s="310" t="s">
        <v>562</v>
      </c>
      <c r="C14" s="311"/>
      <c r="D14" s="312">
        <v>13000</v>
      </c>
      <c r="E14" s="312">
        <v>13000</v>
      </c>
      <c r="F14" s="285" t="s">
        <v>16</v>
      </c>
      <c r="G14" s="313" t="s">
        <v>668</v>
      </c>
      <c r="H14" s="311"/>
      <c r="I14" s="312">
        <v>13000</v>
      </c>
      <c r="J14" s="313" t="s">
        <v>668</v>
      </c>
      <c r="K14" s="311"/>
      <c r="L14" s="312">
        <v>13000</v>
      </c>
      <c r="M14" s="285" t="s">
        <v>18</v>
      </c>
      <c r="N14" s="295" t="s">
        <v>709</v>
      </c>
    </row>
    <row r="15" spans="1:14" s="316" customFormat="1" ht="21" x14ac:dyDescent="0.45">
      <c r="A15" s="324"/>
      <c r="B15" s="325" t="s">
        <v>623</v>
      </c>
      <c r="C15" s="328"/>
      <c r="D15" s="328"/>
      <c r="E15" s="400"/>
      <c r="F15" s="400"/>
      <c r="G15" s="327" t="s">
        <v>670</v>
      </c>
      <c r="H15" s="330"/>
      <c r="I15" s="400"/>
      <c r="J15" s="327" t="s">
        <v>670</v>
      </c>
      <c r="K15" s="330"/>
      <c r="L15" s="401"/>
      <c r="M15" s="400"/>
      <c r="N15" s="298" t="s">
        <v>708</v>
      </c>
    </row>
    <row r="16" spans="1:14" s="316" customFormat="1" ht="21" x14ac:dyDescent="0.45">
      <c r="A16" s="289"/>
      <c r="B16" s="287"/>
      <c r="C16" s="288"/>
      <c r="D16" s="288"/>
      <c r="E16" s="289"/>
      <c r="F16" s="289"/>
      <c r="G16" s="320"/>
      <c r="H16" s="321"/>
      <c r="I16" s="334"/>
      <c r="J16" s="320"/>
      <c r="K16" s="321"/>
      <c r="L16" s="334"/>
      <c r="M16" s="289"/>
      <c r="N16" s="335"/>
    </row>
    <row r="17" spans="1:14" s="316" customFormat="1" ht="30.75" customHeight="1" x14ac:dyDescent="0.45">
      <c r="A17" s="285">
        <v>5</v>
      </c>
      <c r="B17" s="310" t="s">
        <v>129</v>
      </c>
      <c r="C17" s="323"/>
      <c r="D17" s="312">
        <v>24000</v>
      </c>
      <c r="E17" s="312">
        <v>24000</v>
      </c>
      <c r="F17" s="285" t="s">
        <v>16</v>
      </c>
      <c r="G17" s="313" t="s">
        <v>530</v>
      </c>
      <c r="H17" s="311"/>
      <c r="I17" s="312">
        <v>24000</v>
      </c>
      <c r="J17" s="313" t="s">
        <v>530</v>
      </c>
      <c r="K17" s="312"/>
      <c r="L17" s="312">
        <v>24000</v>
      </c>
      <c r="M17" s="285" t="s">
        <v>18</v>
      </c>
      <c r="N17" s="295" t="s">
        <v>710</v>
      </c>
    </row>
    <row r="18" spans="1:14" s="316" customFormat="1" ht="30.75" customHeight="1" x14ac:dyDescent="0.45">
      <c r="A18" s="324"/>
      <c r="B18" s="325"/>
      <c r="C18" s="326"/>
      <c r="D18" s="352"/>
      <c r="E18" s="352"/>
      <c r="F18" s="324"/>
      <c r="G18" s="327"/>
      <c r="H18" s="330"/>
      <c r="I18" s="353"/>
      <c r="J18" s="354"/>
      <c r="K18" s="355"/>
      <c r="L18" s="352"/>
      <c r="M18" s="324"/>
      <c r="N18" s="298" t="s">
        <v>711</v>
      </c>
    </row>
    <row r="19" spans="1:14" s="316" customFormat="1" ht="30.75" customHeight="1" x14ac:dyDescent="0.45">
      <c r="A19" s="289"/>
      <c r="B19" s="287"/>
      <c r="C19" s="288"/>
      <c r="D19" s="357"/>
      <c r="E19" s="357"/>
      <c r="F19" s="289"/>
      <c r="G19" s="320"/>
      <c r="H19" s="318"/>
      <c r="I19" s="402"/>
      <c r="J19" s="403"/>
      <c r="K19" s="318"/>
      <c r="L19" s="357"/>
      <c r="M19" s="289"/>
      <c r="N19" s="304"/>
    </row>
    <row r="20" spans="1:14" s="281" customFormat="1" ht="21" x14ac:dyDescent="0.45">
      <c r="A20" s="284" t="s">
        <v>4</v>
      </c>
      <c r="B20" s="600" t="s">
        <v>50</v>
      </c>
      <c r="C20" s="600"/>
      <c r="D20" s="284" t="s">
        <v>545</v>
      </c>
      <c r="E20" s="285" t="s">
        <v>6</v>
      </c>
      <c r="F20" s="285" t="s">
        <v>7</v>
      </c>
      <c r="G20" s="601" t="s">
        <v>270</v>
      </c>
      <c r="H20" s="601"/>
      <c r="I20" s="285" t="s">
        <v>271</v>
      </c>
      <c r="J20" s="600" t="s">
        <v>120</v>
      </c>
      <c r="K20" s="600"/>
      <c r="L20" s="285" t="s">
        <v>271</v>
      </c>
      <c r="M20" s="285" t="s">
        <v>10</v>
      </c>
      <c r="N20" s="285" t="s">
        <v>100</v>
      </c>
    </row>
    <row r="21" spans="1:14" s="281" customFormat="1" ht="21" x14ac:dyDescent="0.45">
      <c r="A21" s="286"/>
      <c r="B21" s="287"/>
      <c r="C21" s="288"/>
      <c r="D21" s="286" t="s">
        <v>546</v>
      </c>
      <c r="E21" s="286"/>
      <c r="F21" s="289"/>
      <c r="G21" s="287"/>
      <c r="H21" s="288"/>
      <c r="I21" s="289" t="s">
        <v>12</v>
      </c>
      <c r="J21" s="286" t="s">
        <v>121</v>
      </c>
      <c r="K21" s="286"/>
      <c r="L21" s="289" t="s">
        <v>12</v>
      </c>
      <c r="M21" s="289"/>
      <c r="N21" s="286" t="s">
        <v>101</v>
      </c>
    </row>
    <row r="22" spans="1:14" s="316" customFormat="1" ht="30.75" customHeight="1" x14ac:dyDescent="0.45">
      <c r="A22" s="324">
        <v>6</v>
      </c>
      <c r="B22" s="325" t="s">
        <v>712</v>
      </c>
      <c r="C22" s="326"/>
      <c r="D22" s="352">
        <v>17500</v>
      </c>
      <c r="E22" s="352">
        <v>17500</v>
      </c>
      <c r="F22" s="285" t="s">
        <v>16</v>
      </c>
      <c r="G22" s="327" t="s">
        <v>457</v>
      </c>
      <c r="H22" s="311"/>
      <c r="I22" s="352">
        <v>17500</v>
      </c>
      <c r="J22" s="327" t="s">
        <v>457</v>
      </c>
      <c r="K22" s="311"/>
      <c r="L22" s="352">
        <v>17500</v>
      </c>
      <c r="M22" s="285" t="s">
        <v>18</v>
      </c>
      <c r="N22" s="295" t="s">
        <v>713</v>
      </c>
    </row>
    <row r="23" spans="1:14" s="316" customFormat="1" ht="30.75" customHeight="1" x14ac:dyDescent="0.45">
      <c r="A23" s="289"/>
      <c r="B23" s="287" t="s">
        <v>714</v>
      </c>
      <c r="C23" s="288"/>
      <c r="D23" s="357"/>
      <c r="E23" s="357"/>
      <c r="F23" s="289"/>
      <c r="G23" s="320" t="s">
        <v>459</v>
      </c>
      <c r="H23" s="321"/>
      <c r="I23" s="358"/>
      <c r="J23" s="320" t="s">
        <v>459</v>
      </c>
      <c r="K23" s="318"/>
      <c r="L23" s="357"/>
      <c r="M23" s="289"/>
      <c r="N23" s="298" t="s">
        <v>715</v>
      </c>
    </row>
    <row r="24" spans="1:14" s="316" customFormat="1" ht="30.75" customHeight="1" x14ac:dyDescent="0.45">
      <c r="A24" s="324">
        <v>7</v>
      </c>
      <c r="B24" s="325" t="s">
        <v>716</v>
      </c>
      <c r="C24" s="326"/>
      <c r="D24" s="352">
        <v>13450</v>
      </c>
      <c r="E24" s="352">
        <v>13450</v>
      </c>
      <c r="F24" s="285" t="s">
        <v>16</v>
      </c>
      <c r="G24" s="294" t="s">
        <v>467</v>
      </c>
      <c r="H24" s="292"/>
      <c r="I24" s="352">
        <v>13450</v>
      </c>
      <c r="J24" s="294" t="s">
        <v>467</v>
      </c>
      <c r="K24" s="292"/>
      <c r="L24" s="352">
        <v>13450</v>
      </c>
      <c r="M24" s="285" t="s">
        <v>18</v>
      </c>
      <c r="N24" s="295" t="s">
        <v>717</v>
      </c>
    </row>
    <row r="25" spans="1:14" s="316" customFormat="1" ht="30.75" customHeight="1" x14ac:dyDescent="0.45">
      <c r="A25" s="324"/>
      <c r="B25" s="325" t="s">
        <v>718</v>
      </c>
      <c r="C25" s="326"/>
      <c r="D25" s="352"/>
      <c r="E25" s="352"/>
      <c r="F25" s="324"/>
      <c r="G25" s="301" t="s">
        <v>194</v>
      </c>
      <c r="H25" s="302"/>
      <c r="I25" s="353"/>
      <c r="J25" s="301" t="s">
        <v>194</v>
      </c>
      <c r="K25" s="302"/>
      <c r="L25" s="352"/>
      <c r="M25" s="324"/>
      <c r="N25" s="298" t="s">
        <v>715</v>
      </c>
    </row>
    <row r="26" spans="1:14" s="316" customFormat="1" ht="30.75" customHeight="1" x14ac:dyDescent="0.45">
      <c r="A26" s="285">
        <v>8</v>
      </c>
      <c r="B26" s="310" t="s">
        <v>719</v>
      </c>
      <c r="C26" s="323"/>
      <c r="D26" s="404">
        <v>3360</v>
      </c>
      <c r="E26" s="404">
        <v>3360</v>
      </c>
      <c r="F26" s="285" t="s">
        <v>16</v>
      </c>
      <c r="G26" s="313" t="s">
        <v>720</v>
      </c>
      <c r="H26" s="311"/>
      <c r="I26" s="404">
        <v>3360</v>
      </c>
      <c r="J26" s="313" t="s">
        <v>720</v>
      </c>
      <c r="K26" s="311"/>
      <c r="L26" s="404">
        <v>3360</v>
      </c>
      <c r="M26" s="285" t="s">
        <v>18</v>
      </c>
      <c r="N26" s="295" t="s">
        <v>721</v>
      </c>
    </row>
    <row r="27" spans="1:14" s="316" customFormat="1" ht="30.75" customHeight="1" x14ac:dyDescent="0.45">
      <c r="A27" s="324"/>
      <c r="B27" s="325"/>
      <c r="C27" s="326"/>
      <c r="D27" s="405"/>
      <c r="E27" s="405"/>
      <c r="F27" s="324"/>
      <c r="G27" s="327" t="s">
        <v>559</v>
      </c>
      <c r="H27" s="330"/>
      <c r="I27" s="405"/>
      <c r="J27" s="327" t="s">
        <v>559</v>
      </c>
      <c r="K27" s="330"/>
      <c r="L27" s="405"/>
      <c r="M27" s="324"/>
      <c r="N27" s="298" t="s">
        <v>715</v>
      </c>
    </row>
    <row r="28" spans="1:14" s="316" customFormat="1" ht="30.75" customHeight="1" x14ac:dyDescent="0.45">
      <c r="A28" s="289"/>
      <c r="B28" s="287"/>
      <c r="C28" s="288"/>
      <c r="D28" s="402"/>
      <c r="E28" s="402"/>
      <c r="F28" s="289"/>
      <c r="G28" s="320" t="s">
        <v>405</v>
      </c>
      <c r="H28" s="318"/>
      <c r="I28" s="402"/>
      <c r="J28" s="320" t="s">
        <v>405</v>
      </c>
      <c r="K28" s="318"/>
      <c r="L28" s="402"/>
      <c r="M28" s="289"/>
      <c r="N28" s="304"/>
    </row>
    <row r="29" spans="1:14" s="316" customFormat="1" ht="21" x14ac:dyDescent="0.45">
      <c r="A29" s="337"/>
      <c r="B29" s="338"/>
      <c r="C29" s="339" t="s">
        <v>418</v>
      </c>
      <c r="D29" s="339"/>
      <c r="E29" s="340"/>
      <c r="F29" s="340"/>
      <c r="G29" s="341"/>
      <c r="H29" s="342"/>
      <c r="I29" s="343">
        <f>SUM(I7:I28)</f>
        <v>213816.2</v>
      </c>
      <c r="J29" s="344"/>
      <c r="K29" s="342"/>
      <c r="L29" s="345">
        <f>SUM(L7:L28)</f>
        <v>213816.2</v>
      </c>
      <c r="M29" s="346"/>
      <c r="N29" s="337"/>
    </row>
    <row r="30" spans="1:14" s="348" customFormat="1" ht="14.25" x14ac:dyDescent="0.3">
      <c r="A30" s="347"/>
      <c r="D30" s="347"/>
      <c r="E30" s="349"/>
      <c r="H30" s="350"/>
      <c r="L30" s="349"/>
    </row>
    <row r="31" spans="1:14" x14ac:dyDescent="0.2">
      <c r="H31" s="272"/>
    </row>
    <row r="41" spans="1:6" x14ac:dyDescent="0.2">
      <c r="F41" s="266">
        <v>0</v>
      </c>
    </row>
    <row r="43" spans="1:6" x14ac:dyDescent="0.2">
      <c r="A43" s="241" t="s">
        <v>267</v>
      </c>
    </row>
  </sheetData>
  <sheetProtection selectLockedCells="1" selectUnlockedCells="1"/>
  <mergeCells count="6">
    <mergeCell ref="B5:C5"/>
    <mergeCell ref="G5:H5"/>
    <mergeCell ref="J5:K5"/>
    <mergeCell ref="B20:C20"/>
    <mergeCell ref="G20:H20"/>
    <mergeCell ref="J20:K20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N33"/>
  <sheetViews>
    <sheetView workbookViewId="0">
      <selection activeCell="Q15" sqref="Q15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140625" style="273" customWidth="1"/>
    <col min="9" max="10" width="9.140625" style="266"/>
    <col min="11" max="11" width="6.28515625" style="266" customWidth="1"/>
    <col min="12" max="12" width="9.7109375" style="242" customWidth="1"/>
    <col min="13" max="13" width="11.42578125" style="266" customWidth="1"/>
    <col min="14" max="14" width="19.28515625" style="266" customWidth="1"/>
    <col min="15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722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281" t="s">
        <v>723</v>
      </c>
      <c r="E4" s="282"/>
      <c r="H4" s="283"/>
      <c r="L4" s="282"/>
    </row>
    <row r="5" spans="1:14" s="281" customFormat="1" ht="21" x14ac:dyDescent="0.45">
      <c r="A5" s="284" t="s">
        <v>4</v>
      </c>
      <c r="B5" s="600" t="s">
        <v>50</v>
      </c>
      <c r="C5" s="600"/>
      <c r="D5" s="284" t="s">
        <v>545</v>
      </c>
      <c r="E5" s="285" t="s">
        <v>6</v>
      </c>
      <c r="F5" s="285" t="s">
        <v>7</v>
      </c>
      <c r="G5" s="601" t="s">
        <v>270</v>
      </c>
      <c r="H5" s="601"/>
      <c r="I5" s="285" t="s">
        <v>271</v>
      </c>
      <c r="J5" s="600" t="s">
        <v>120</v>
      </c>
      <c r="K5" s="600"/>
      <c r="L5" s="285" t="s">
        <v>271</v>
      </c>
      <c r="M5" s="285" t="s">
        <v>10</v>
      </c>
      <c r="N5" s="285" t="s">
        <v>100</v>
      </c>
    </row>
    <row r="6" spans="1:14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6" t="s">
        <v>121</v>
      </c>
      <c r="K6" s="286"/>
      <c r="L6" s="289" t="s">
        <v>12</v>
      </c>
      <c r="M6" s="289"/>
      <c r="N6" s="286" t="s">
        <v>101</v>
      </c>
    </row>
    <row r="7" spans="1:14" s="296" customFormat="1" ht="30.75" customHeight="1" x14ac:dyDescent="0.45">
      <c r="A7" s="290">
        <v>1</v>
      </c>
      <c r="B7" s="310" t="s">
        <v>724</v>
      </c>
      <c r="C7" s="311"/>
      <c r="D7" s="293">
        <v>40000</v>
      </c>
      <c r="E7" s="293">
        <v>40000</v>
      </c>
      <c r="F7" s="290" t="s">
        <v>16</v>
      </c>
      <c r="G7" s="313" t="s">
        <v>668</v>
      </c>
      <c r="H7" s="311"/>
      <c r="I7" s="293">
        <v>40000</v>
      </c>
      <c r="J7" s="313" t="s">
        <v>668</v>
      </c>
      <c r="K7" s="311"/>
      <c r="L7" s="293">
        <v>40000</v>
      </c>
      <c r="M7" s="290" t="s">
        <v>18</v>
      </c>
      <c r="N7" s="295" t="s">
        <v>725</v>
      </c>
    </row>
    <row r="8" spans="1:14" s="296" customFormat="1" ht="20.25" customHeight="1" x14ac:dyDescent="0.45">
      <c r="A8" s="297"/>
      <c r="B8" s="351" t="s">
        <v>726</v>
      </c>
      <c r="C8" s="328"/>
      <c r="D8" s="299"/>
      <c r="E8" s="300"/>
      <c r="F8" s="297"/>
      <c r="G8" s="327" t="s">
        <v>670</v>
      </c>
      <c r="H8" s="330"/>
      <c r="I8" s="297"/>
      <c r="J8" s="327" t="s">
        <v>670</v>
      </c>
      <c r="K8" s="330"/>
      <c r="L8" s="297"/>
      <c r="M8" s="297"/>
      <c r="N8" s="298" t="s">
        <v>727</v>
      </c>
    </row>
    <row r="9" spans="1:14" s="296" customFormat="1" ht="21" customHeight="1" x14ac:dyDescent="0.45">
      <c r="A9" s="303"/>
      <c r="B9" s="325" t="s">
        <v>728</v>
      </c>
      <c r="C9" s="308"/>
      <c r="D9" s="305"/>
      <c r="E9" s="306"/>
      <c r="F9" s="303"/>
      <c r="G9" s="307"/>
      <c r="H9" s="308"/>
      <c r="I9" s="303"/>
      <c r="J9" s="307"/>
      <c r="K9" s="308"/>
      <c r="L9" s="303"/>
      <c r="M9" s="303"/>
      <c r="N9" s="309"/>
    </row>
    <row r="10" spans="1:14" s="316" customFormat="1" ht="29.25" customHeight="1" x14ac:dyDescent="0.45">
      <c r="A10" s="285">
        <v>2</v>
      </c>
      <c r="B10" s="310" t="s">
        <v>562</v>
      </c>
      <c r="C10" s="311"/>
      <c r="D10" s="312">
        <v>28000</v>
      </c>
      <c r="E10" s="312">
        <v>28000</v>
      </c>
      <c r="F10" s="285" t="s">
        <v>16</v>
      </c>
      <c r="G10" s="313" t="s">
        <v>668</v>
      </c>
      <c r="H10" s="311"/>
      <c r="I10" s="312">
        <v>28000</v>
      </c>
      <c r="J10" s="313" t="s">
        <v>668</v>
      </c>
      <c r="K10" s="311"/>
      <c r="L10" s="312">
        <v>28000</v>
      </c>
      <c r="M10" s="285" t="s">
        <v>18</v>
      </c>
      <c r="N10" s="295" t="s">
        <v>729</v>
      </c>
    </row>
    <row r="11" spans="1:14" s="316" customFormat="1" ht="24.75" customHeight="1" x14ac:dyDescent="0.45">
      <c r="A11" s="324"/>
      <c r="B11" s="351" t="s">
        <v>726</v>
      </c>
      <c r="C11" s="328"/>
      <c r="D11" s="352"/>
      <c r="E11" s="352"/>
      <c r="F11" s="324"/>
      <c r="G11" s="327" t="s">
        <v>670</v>
      </c>
      <c r="H11" s="355"/>
      <c r="I11" s="352"/>
      <c r="J11" s="327" t="s">
        <v>670</v>
      </c>
      <c r="K11" s="355"/>
      <c r="L11" s="352"/>
      <c r="M11" s="324"/>
      <c r="N11" s="298" t="s">
        <v>727</v>
      </c>
    </row>
    <row r="12" spans="1:14" s="316" customFormat="1" ht="25.5" customHeight="1" x14ac:dyDescent="0.45">
      <c r="A12" s="317"/>
      <c r="B12" s="325" t="s">
        <v>728</v>
      </c>
      <c r="C12" s="328"/>
      <c r="D12" s="318"/>
      <c r="E12" s="319"/>
      <c r="F12" s="319"/>
      <c r="G12" s="327"/>
      <c r="H12" s="302"/>
      <c r="I12" s="319"/>
      <c r="J12" s="327"/>
      <c r="K12" s="302"/>
      <c r="L12" s="317"/>
      <c r="M12" s="319"/>
      <c r="N12" s="298"/>
    </row>
    <row r="13" spans="1:14" s="316" customFormat="1" ht="30.75" customHeight="1" x14ac:dyDescent="0.45">
      <c r="A13" s="285">
        <v>3</v>
      </c>
      <c r="B13" s="310" t="s">
        <v>730</v>
      </c>
      <c r="C13" s="323"/>
      <c r="D13" s="312">
        <v>465000</v>
      </c>
      <c r="E13" s="312">
        <v>465000</v>
      </c>
      <c r="F13" s="285" t="s">
        <v>16</v>
      </c>
      <c r="G13" s="294" t="s">
        <v>731</v>
      </c>
      <c r="H13" s="292"/>
      <c r="I13" s="312">
        <v>465000</v>
      </c>
      <c r="J13" s="294" t="s">
        <v>731</v>
      </c>
      <c r="K13" s="292"/>
      <c r="L13" s="312">
        <v>465000</v>
      </c>
      <c r="M13" s="285" t="s">
        <v>18</v>
      </c>
      <c r="N13" s="295" t="s">
        <v>732</v>
      </c>
    </row>
    <row r="14" spans="1:14" s="316" customFormat="1" ht="23.25" customHeight="1" x14ac:dyDescent="0.45">
      <c r="A14" s="324"/>
      <c r="B14" s="325" t="s">
        <v>623</v>
      </c>
      <c r="C14" s="326"/>
      <c r="D14" s="326"/>
      <c r="E14" s="324"/>
      <c r="F14" s="324"/>
      <c r="G14" s="301" t="s">
        <v>405</v>
      </c>
      <c r="H14" s="302"/>
      <c r="I14" s="329"/>
      <c r="J14" s="301" t="s">
        <v>405</v>
      </c>
      <c r="K14" s="302"/>
      <c r="L14" s="331"/>
      <c r="M14" s="324"/>
      <c r="N14" s="298" t="s">
        <v>733</v>
      </c>
    </row>
    <row r="15" spans="1:14" s="316" customFormat="1" ht="30.75" customHeight="1" x14ac:dyDescent="0.45">
      <c r="A15" s="285">
        <v>4</v>
      </c>
      <c r="B15" s="310" t="s">
        <v>734</v>
      </c>
      <c r="C15" s="323"/>
      <c r="D15" s="312">
        <v>6686</v>
      </c>
      <c r="E15" s="312">
        <v>6686</v>
      </c>
      <c r="F15" s="285" t="s">
        <v>16</v>
      </c>
      <c r="G15" s="294" t="s">
        <v>467</v>
      </c>
      <c r="H15" s="292"/>
      <c r="I15" s="312">
        <v>6686</v>
      </c>
      <c r="J15" s="294" t="s">
        <v>467</v>
      </c>
      <c r="K15" s="292"/>
      <c r="L15" s="312">
        <v>6686</v>
      </c>
      <c r="M15" s="285" t="s">
        <v>18</v>
      </c>
      <c r="N15" s="295" t="s">
        <v>735</v>
      </c>
    </row>
    <row r="16" spans="1:14" s="316" customFormat="1" ht="21" x14ac:dyDescent="0.45">
      <c r="A16" s="324"/>
      <c r="B16" s="325" t="s">
        <v>736</v>
      </c>
      <c r="C16" s="326"/>
      <c r="D16" s="328"/>
      <c r="E16" s="400"/>
      <c r="F16" s="400"/>
      <c r="G16" s="301" t="s">
        <v>194</v>
      </c>
      <c r="H16" s="302"/>
      <c r="I16" s="400"/>
      <c r="J16" s="301" t="s">
        <v>194</v>
      </c>
      <c r="K16" s="302"/>
      <c r="L16" s="401"/>
      <c r="M16" s="400"/>
      <c r="N16" s="298" t="s">
        <v>733</v>
      </c>
    </row>
    <row r="17" spans="1:14" s="316" customFormat="1" ht="30.75" customHeight="1" x14ac:dyDescent="0.45">
      <c r="A17" s="285">
        <v>5</v>
      </c>
      <c r="B17" s="310" t="s">
        <v>737</v>
      </c>
      <c r="C17" s="323"/>
      <c r="D17" s="312">
        <v>9255</v>
      </c>
      <c r="E17" s="312">
        <v>9255</v>
      </c>
      <c r="F17" s="285" t="s">
        <v>16</v>
      </c>
      <c r="G17" s="294" t="s">
        <v>738</v>
      </c>
      <c r="H17" s="292"/>
      <c r="I17" s="312">
        <v>9255</v>
      </c>
      <c r="J17" s="294" t="s">
        <v>738</v>
      </c>
      <c r="K17" s="292"/>
      <c r="L17" s="312">
        <v>9255</v>
      </c>
      <c r="M17" s="285" t="s">
        <v>18</v>
      </c>
      <c r="N17" s="295" t="s">
        <v>739</v>
      </c>
    </row>
    <row r="18" spans="1:14" s="316" customFormat="1" ht="21.75" customHeight="1" x14ac:dyDescent="0.45">
      <c r="A18" s="324"/>
      <c r="B18" s="325" t="s">
        <v>740</v>
      </c>
      <c r="C18" s="326"/>
      <c r="D18" s="352"/>
      <c r="E18" s="352"/>
      <c r="F18" s="324"/>
      <c r="G18" s="301" t="s">
        <v>57</v>
      </c>
      <c r="H18" s="302"/>
      <c r="I18" s="353"/>
      <c r="J18" s="301" t="s">
        <v>57</v>
      </c>
      <c r="K18" s="302"/>
      <c r="L18" s="352"/>
      <c r="M18" s="324"/>
      <c r="N18" s="298" t="s">
        <v>741</v>
      </c>
    </row>
    <row r="19" spans="1:14" s="316" customFormat="1" ht="21" x14ac:dyDescent="0.45">
      <c r="A19" s="337"/>
      <c r="B19" s="338"/>
      <c r="C19" s="339" t="s">
        <v>418</v>
      </c>
      <c r="D19" s="339"/>
      <c r="E19" s="340"/>
      <c r="F19" s="340"/>
      <c r="G19" s="341"/>
      <c r="H19" s="342"/>
      <c r="I19" s="343">
        <f>SUM(I7:I18)</f>
        <v>548941</v>
      </c>
      <c r="J19" s="344"/>
      <c r="K19" s="342"/>
      <c r="L19" s="345">
        <f>SUM(L7:L18)</f>
        <v>548941</v>
      </c>
      <c r="M19" s="346"/>
      <c r="N19" s="337"/>
    </row>
    <row r="20" spans="1:14" s="348" customFormat="1" ht="14.25" x14ac:dyDescent="0.3">
      <c r="A20" s="347"/>
      <c r="D20" s="347"/>
      <c r="E20" s="349"/>
      <c r="H20" s="350"/>
      <c r="L20" s="349"/>
    </row>
    <row r="21" spans="1:14" x14ac:dyDescent="0.2">
      <c r="H21" s="272"/>
    </row>
    <row r="33" spans="1:1" x14ac:dyDescent="0.2">
      <c r="A33" s="241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N27"/>
  <sheetViews>
    <sheetView workbookViewId="0">
      <selection activeCell="K17" sqref="K17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140625" style="273" customWidth="1"/>
    <col min="9" max="10" width="9.140625" style="266"/>
    <col min="11" max="11" width="6.28515625" style="266" customWidth="1"/>
    <col min="12" max="12" width="9.7109375" style="242" customWidth="1"/>
    <col min="13" max="13" width="11.42578125" style="266" customWidth="1"/>
    <col min="14" max="14" width="19.28515625" style="266" customWidth="1"/>
    <col min="15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742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281" t="s">
        <v>743</v>
      </c>
      <c r="E4" s="282"/>
      <c r="H4" s="283"/>
      <c r="L4" s="282"/>
    </row>
    <row r="5" spans="1:14" s="281" customFormat="1" ht="21" x14ac:dyDescent="0.45">
      <c r="A5" s="284" t="s">
        <v>4</v>
      </c>
      <c r="B5" s="600" t="s">
        <v>50</v>
      </c>
      <c r="C5" s="600"/>
      <c r="D5" s="284" t="s">
        <v>545</v>
      </c>
      <c r="E5" s="285" t="s">
        <v>6</v>
      </c>
      <c r="F5" s="285" t="s">
        <v>7</v>
      </c>
      <c r="G5" s="601" t="s">
        <v>270</v>
      </c>
      <c r="H5" s="601"/>
      <c r="I5" s="285" t="s">
        <v>271</v>
      </c>
      <c r="J5" s="600" t="s">
        <v>120</v>
      </c>
      <c r="K5" s="600"/>
      <c r="L5" s="285" t="s">
        <v>271</v>
      </c>
      <c r="M5" s="285" t="s">
        <v>10</v>
      </c>
      <c r="N5" s="285" t="s">
        <v>100</v>
      </c>
    </row>
    <row r="6" spans="1:14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6" t="s">
        <v>121</v>
      </c>
      <c r="K6" s="286"/>
      <c r="L6" s="289" t="s">
        <v>12</v>
      </c>
      <c r="M6" s="289"/>
      <c r="N6" s="286" t="s">
        <v>101</v>
      </c>
    </row>
    <row r="7" spans="1:14" s="316" customFormat="1" ht="29.25" customHeight="1" x14ac:dyDescent="0.45">
      <c r="A7" s="285">
        <v>1</v>
      </c>
      <c r="B7" s="310" t="s">
        <v>562</v>
      </c>
      <c r="C7" s="311"/>
      <c r="D7" s="312">
        <v>75000</v>
      </c>
      <c r="E7" s="312">
        <v>75000</v>
      </c>
      <c r="F7" s="407" t="s">
        <v>744</v>
      </c>
      <c r="G7" s="313" t="s">
        <v>668</v>
      </c>
      <c r="H7" s="311"/>
      <c r="I7" s="312">
        <v>75000</v>
      </c>
      <c r="J7" s="313" t="s">
        <v>668</v>
      </c>
      <c r="K7" s="311"/>
      <c r="L7" s="312">
        <v>75000</v>
      </c>
      <c r="M7" s="285" t="s">
        <v>18</v>
      </c>
      <c r="N7" s="295" t="s">
        <v>745</v>
      </c>
    </row>
    <row r="8" spans="1:14" s="316" customFormat="1" ht="24.75" customHeight="1" x14ac:dyDescent="0.45">
      <c r="A8" s="324"/>
      <c r="B8" s="351" t="s">
        <v>746</v>
      </c>
      <c r="C8" s="328"/>
      <c r="D8" s="352"/>
      <c r="E8" s="352"/>
      <c r="F8" s="324"/>
      <c r="G8" s="327" t="s">
        <v>670</v>
      </c>
      <c r="H8" s="355"/>
      <c r="I8" s="352"/>
      <c r="J8" s="327" t="s">
        <v>670</v>
      </c>
      <c r="K8" s="355"/>
      <c r="L8" s="352"/>
      <c r="M8" s="324"/>
      <c r="N8" s="298" t="s">
        <v>747</v>
      </c>
    </row>
    <row r="9" spans="1:14" s="316" customFormat="1" ht="30.75" customHeight="1" x14ac:dyDescent="0.45">
      <c r="A9" s="285">
        <v>2</v>
      </c>
      <c r="B9" s="310" t="s">
        <v>748</v>
      </c>
      <c r="C9" s="323"/>
      <c r="D9" s="312">
        <v>91850</v>
      </c>
      <c r="E9" s="312">
        <v>91850</v>
      </c>
      <c r="F9" s="407" t="s">
        <v>744</v>
      </c>
      <c r="G9" s="294" t="s">
        <v>731</v>
      </c>
      <c r="H9" s="292"/>
      <c r="I9" s="312">
        <v>91850</v>
      </c>
      <c r="J9" s="294" t="s">
        <v>731</v>
      </c>
      <c r="K9" s="292"/>
      <c r="L9" s="312">
        <v>91850</v>
      </c>
      <c r="M9" s="285" t="s">
        <v>18</v>
      </c>
      <c r="N9" s="295" t="s">
        <v>749</v>
      </c>
    </row>
    <row r="10" spans="1:14" s="316" customFormat="1" ht="23.25" customHeight="1" x14ac:dyDescent="0.45">
      <c r="A10" s="324"/>
      <c r="B10" s="325"/>
      <c r="C10" s="326"/>
      <c r="D10" s="326"/>
      <c r="E10" s="324"/>
      <c r="F10" s="324"/>
      <c r="G10" s="301" t="s">
        <v>405</v>
      </c>
      <c r="H10" s="302"/>
      <c r="I10" s="329"/>
      <c r="J10" s="301" t="s">
        <v>405</v>
      </c>
      <c r="K10" s="302"/>
      <c r="L10" s="331"/>
      <c r="M10" s="324"/>
      <c r="N10" s="298" t="s">
        <v>750</v>
      </c>
    </row>
    <row r="11" spans="1:14" s="316" customFormat="1" ht="30.75" customHeight="1" x14ac:dyDescent="0.45">
      <c r="A11" s="285">
        <v>3</v>
      </c>
      <c r="B11" s="310" t="s">
        <v>751</v>
      </c>
      <c r="C11" s="323"/>
      <c r="D11" s="312">
        <v>12150</v>
      </c>
      <c r="E11" s="312">
        <v>12150</v>
      </c>
      <c r="F11" s="407" t="s">
        <v>744</v>
      </c>
      <c r="G11" s="294" t="s">
        <v>752</v>
      </c>
      <c r="H11" s="292"/>
      <c r="I11" s="312">
        <v>12150</v>
      </c>
      <c r="J11" s="294" t="s">
        <v>752</v>
      </c>
      <c r="K11" s="292"/>
      <c r="L11" s="312">
        <v>12150</v>
      </c>
      <c r="M11" s="285" t="s">
        <v>18</v>
      </c>
      <c r="N11" s="295" t="s">
        <v>753</v>
      </c>
    </row>
    <row r="12" spans="1:14" s="316" customFormat="1" ht="21" x14ac:dyDescent="0.45">
      <c r="A12" s="324"/>
      <c r="B12" s="325" t="s">
        <v>754</v>
      </c>
      <c r="C12" s="326"/>
      <c r="D12" s="328"/>
      <c r="E12" s="400"/>
      <c r="F12" s="400"/>
      <c r="G12" s="301" t="s">
        <v>581</v>
      </c>
      <c r="H12" s="302"/>
      <c r="I12" s="400"/>
      <c r="J12" s="301" t="s">
        <v>581</v>
      </c>
      <c r="K12" s="302"/>
      <c r="L12" s="401"/>
      <c r="M12" s="400"/>
      <c r="N12" s="298" t="s">
        <v>750</v>
      </c>
    </row>
    <row r="13" spans="1:14" s="316" customFormat="1" ht="21" x14ac:dyDescent="0.45">
      <c r="A13" s="337"/>
      <c r="B13" s="338"/>
      <c r="C13" s="339" t="s">
        <v>418</v>
      </c>
      <c r="D13" s="339"/>
      <c r="E13" s="340"/>
      <c r="F13" s="340"/>
      <c r="G13" s="341"/>
      <c r="H13" s="342"/>
      <c r="I13" s="343">
        <f>SUM(I7:I12)</f>
        <v>179000</v>
      </c>
      <c r="J13" s="344"/>
      <c r="K13" s="342"/>
      <c r="L13" s="345">
        <f>SUM(L7:L12)</f>
        <v>179000</v>
      </c>
      <c r="M13" s="346"/>
      <c r="N13" s="337"/>
    </row>
    <row r="14" spans="1:14" s="348" customFormat="1" ht="14.25" x14ac:dyDescent="0.3">
      <c r="A14" s="347"/>
      <c r="D14" s="347"/>
      <c r="E14" s="349"/>
      <c r="H14" s="350"/>
      <c r="L14" s="349"/>
    </row>
    <row r="15" spans="1:14" x14ac:dyDescent="0.2">
      <c r="H15" s="272"/>
    </row>
    <row r="27" spans="1:1" x14ac:dyDescent="0.2">
      <c r="A27" s="241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N31"/>
  <sheetViews>
    <sheetView workbookViewId="0">
      <selection activeCell="Q15" sqref="Q15"/>
    </sheetView>
  </sheetViews>
  <sheetFormatPr defaultRowHeight="12.75" x14ac:dyDescent="0.2"/>
  <cols>
    <col min="14" max="14" width="17.5703125" customWidth="1"/>
  </cols>
  <sheetData>
    <row r="2" spans="1:14" ht="18.75" x14ac:dyDescent="0.3">
      <c r="A2" s="1" t="s">
        <v>0</v>
      </c>
      <c r="B2" s="2"/>
      <c r="C2" s="2"/>
      <c r="D2" s="2"/>
      <c r="E2" s="2"/>
      <c r="F2" s="2"/>
      <c r="G2" s="2"/>
      <c r="H2" s="44"/>
      <c r="I2" s="2"/>
      <c r="J2" s="2"/>
      <c r="K2" s="2"/>
      <c r="L2" s="2"/>
      <c r="M2" s="2"/>
      <c r="N2" s="2"/>
    </row>
    <row r="3" spans="1:14" ht="18.75" x14ac:dyDescent="0.3">
      <c r="A3" s="2" t="s">
        <v>1</v>
      </c>
      <c r="B3" s="2"/>
      <c r="C3" s="2"/>
      <c r="D3" s="2"/>
      <c r="E3" s="2"/>
      <c r="F3" s="2"/>
      <c r="G3" s="2"/>
      <c r="H3" s="44"/>
      <c r="I3" s="2"/>
      <c r="J3" s="2"/>
      <c r="K3" s="2"/>
      <c r="L3" s="2"/>
      <c r="M3" s="2"/>
      <c r="N3" s="2"/>
    </row>
    <row r="4" spans="1:14" ht="18.75" x14ac:dyDescent="0.3">
      <c r="A4" s="2" t="s">
        <v>2</v>
      </c>
      <c r="B4" s="2"/>
      <c r="C4" s="2"/>
      <c r="D4" s="2"/>
      <c r="E4" s="2"/>
      <c r="F4" s="2"/>
      <c r="G4" s="2"/>
      <c r="H4" s="44"/>
      <c r="I4" s="2"/>
      <c r="J4" s="2"/>
      <c r="K4" s="2"/>
      <c r="L4" s="2"/>
      <c r="M4" s="2"/>
      <c r="N4" s="2"/>
    </row>
    <row r="5" spans="1:14" ht="18.75" x14ac:dyDescent="0.3">
      <c r="A5" s="2" t="s">
        <v>3</v>
      </c>
      <c r="B5" s="2"/>
      <c r="C5" s="2"/>
      <c r="D5" s="2"/>
      <c r="E5" s="45">
        <v>42220</v>
      </c>
      <c r="F5" s="2"/>
      <c r="G5" s="2"/>
      <c r="H5" s="44"/>
      <c r="I5" s="2"/>
      <c r="J5" s="2"/>
      <c r="K5" s="2"/>
      <c r="L5" s="2"/>
      <c r="M5" s="2"/>
      <c r="N5" s="2"/>
    </row>
    <row r="6" spans="1:14" ht="18.75" x14ac:dyDescent="0.3">
      <c r="A6" s="3" t="s">
        <v>4</v>
      </c>
      <c r="B6" s="46" t="s">
        <v>50</v>
      </c>
      <c r="C6" s="3"/>
      <c r="D6" s="47" t="s">
        <v>6</v>
      </c>
      <c r="E6" s="47" t="s">
        <v>7</v>
      </c>
      <c r="F6" s="15" t="s">
        <v>64</v>
      </c>
      <c r="G6" s="4"/>
      <c r="H6" s="48"/>
      <c r="I6" s="4" t="s">
        <v>9</v>
      </c>
      <c r="J6" s="4"/>
      <c r="K6" s="4"/>
      <c r="L6" s="4"/>
      <c r="M6" s="3" t="s">
        <v>10</v>
      </c>
      <c r="N6" s="3" t="s">
        <v>65</v>
      </c>
    </row>
    <row r="7" spans="1:14" ht="18.75" x14ac:dyDescent="0.3">
      <c r="A7" s="5"/>
      <c r="B7" s="6"/>
      <c r="C7" s="7"/>
      <c r="D7" s="5"/>
      <c r="E7" s="5"/>
      <c r="F7" s="6"/>
      <c r="G7" s="8"/>
      <c r="H7" s="16" t="s">
        <v>12</v>
      </c>
      <c r="I7" s="6"/>
      <c r="J7" s="10"/>
      <c r="K7" s="7"/>
      <c r="L7" s="5"/>
      <c r="M7" s="5"/>
      <c r="N7" s="5"/>
    </row>
    <row r="8" spans="1:14" ht="18.75" x14ac:dyDescent="0.3">
      <c r="A8" s="4"/>
      <c r="B8" s="11" t="s">
        <v>66</v>
      </c>
      <c r="C8" s="12"/>
      <c r="D8" s="4"/>
      <c r="E8" s="4"/>
      <c r="F8" s="11"/>
      <c r="G8" s="10"/>
      <c r="H8" s="48"/>
      <c r="I8" s="11"/>
      <c r="J8" s="10"/>
      <c r="K8" s="12"/>
      <c r="L8" s="4"/>
      <c r="M8" s="4"/>
      <c r="N8" s="4"/>
    </row>
    <row r="9" spans="1:14" ht="18.75" x14ac:dyDescent="0.3">
      <c r="A9" s="16">
        <v>1</v>
      </c>
      <c r="B9" s="11" t="s">
        <v>67</v>
      </c>
      <c r="C9" s="12"/>
      <c r="D9" s="13" t="s">
        <v>15</v>
      </c>
      <c r="E9" s="4" t="s">
        <v>16</v>
      </c>
      <c r="F9" s="11" t="s">
        <v>68</v>
      </c>
      <c r="G9" s="10"/>
      <c r="H9" s="49">
        <v>6000</v>
      </c>
      <c r="I9" s="11" t="s">
        <v>68</v>
      </c>
      <c r="J9" s="10"/>
      <c r="K9" s="12"/>
      <c r="L9" s="49">
        <v>6000</v>
      </c>
      <c r="M9" s="4" t="s">
        <v>18</v>
      </c>
      <c r="N9" s="16" t="s">
        <v>69</v>
      </c>
    </row>
    <row r="10" spans="1:14" ht="18.75" x14ac:dyDescent="0.3">
      <c r="A10" s="16"/>
      <c r="B10" s="11" t="s">
        <v>70</v>
      </c>
      <c r="C10" s="12"/>
      <c r="D10" s="16"/>
      <c r="E10" s="4"/>
      <c r="F10" s="11" t="s">
        <v>41</v>
      </c>
      <c r="G10" s="10"/>
      <c r="H10" s="16"/>
      <c r="I10" s="11" t="s">
        <v>41</v>
      </c>
      <c r="J10" s="10"/>
      <c r="K10" s="12"/>
      <c r="L10" s="16"/>
      <c r="M10" s="4"/>
      <c r="N10" s="16" t="s">
        <v>71</v>
      </c>
    </row>
    <row r="11" spans="1:14" ht="18.75" x14ac:dyDescent="0.3">
      <c r="A11" s="16"/>
      <c r="B11" s="11"/>
      <c r="C11" s="12"/>
      <c r="D11" s="16"/>
      <c r="E11" s="4"/>
      <c r="F11" s="11"/>
      <c r="G11" s="10"/>
      <c r="H11" s="16"/>
      <c r="I11" s="11"/>
      <c r="J11" s="10"/>
      <c r="K11" s="12"/>
      <c r="L11" s="16"/>
      <c r="M11" s="4"/>
      <c r="N11" s="16"/>
    </row>
    <row r="12" spans="1:14" ht="18.75" x14ac:dyDescent="0.3">
      <c r="A12" s="16">
        <v>2</v>
      </c>
      <c r="B12" s="11" t="s">
        <v>72</v>
      </c>
      <c r="C12" s="12"/>
      <c r="D12" s="13" t="s">
        <v>15</v>
      </c>
      <c r="E12" s="4" t="s">
        <v>16</v>
      </c>
      <c r="F12" s="11" t="s">
        <v>73</v>
      </c>
      <c r="G12" s="10"/>
      <c r="H12" s="49">
        <v>88000</v>
      </c>
      <c r="I12" s="11" t="s">
        <v>73</v>
      </c>
      <c r="J12" s="10"/>
      <c r="K12" s="12"/>
      <c r="L12" s="49">
        <v>88800</v>
      </c>
      <c r="M12" s="4" t="s">
        <v>18</v>
      </c>
      <c r="N12" s="16" t="s">
        <v>74</v>
      </c>
    </row>
    <row r="13" spans="1:14" ht="18.75" x14ac:dyDescent="0.3">
      <c r="A13" s="4"/>
      <c r="B13" s="11" t="s">
        <v>75</v>
      </c>
      <c r="C13" s="12"/>
      <c r="D13" s="16"/>
      <c r="E13" s="4"/>
      <c r="F13" s="11" t="s">
        <v>41</v>
      </c>
      <c r="G13" s="10"/>
      <c r="H13" s="16"/>
      <c r="I13" s="11" t="s">
        <v>41</v>
      </c>
      <c r="J13" s="10"/>
      <c r="K13" s="12"/>
      <c r="L13" s="16"/>
      <c r="M13" s="4"/>
      <c r="N13" s="16" t="s">
        <v>71</v>
      </c>
    </row>
    <row r="14" spans="1:14" ht="18.75" x14ac:dyDescent="0.3">
      <c r="A14" s="4"/>
      <c r="B14" s="11"/>
      <c r="C14" s="12"/>
      <c r="D14" s="16"/>
      <c r="E14" s="4"/>
      <c r="F14" s="11"/>
      <c r="G14" s="10"/>
      <c r="H14" s="16"/>
      <c r="I14" s="11"/>
      <c r="J14" s="10"/>
      <c r="K14" s="12"/>
      <c r="L14" s="16"/>
      <c r="M14" s="4"/>
      <c r="N14" s="16"/>
    </row>
    <row r="15" spans="1:14" ht="18.75" x14ac:dyDescent="0.3">
      <c r="A15" s="16">
        <v>3</v>
      </c>
      <c r="B15" s="11" t="s">
        <v>76</v>
      </c>
      <c r="C15" s="12"/>
      <c r="D15" s="13" t="s">
        <v>15</v>
      </c>
      <c r="E15" s="4" t="s">
        <v>16</v>
      </c>
      <c r="F15" s="11" t="s">
        <v>77</v>
      </c>
      <c r="G15" s="10"/>
      <c r="H15" s="49">
        <v>18500</v>
      </c>
      <c r="I15" s="11" t="s">
        <v>78</v>
      </c>
      <c r="J15" s="10"/>
      <c r="K15" s="12"/>
      <c r="L15" s="49">
        <v>18500</v>
      </c>
      <c r="M15" s="4" t="s">
        <v>18</v>
      </c>
      <c r="N15" s="16" t="s">
        <v>79</v>
      </c>
    </row>
    <row r="16" spans="1:14" ht="18.75" x14ac:dyDescent="0.3">
      <c r="A16" s="4"/>
      <c r="B16" s="11"/>
      <c r="C16" s="12"/>
      <c r="D16" s="16"/>
      <c r="E16" s="4"/>
      <c r="F16" s="11" t="s">
        <v>57</v>
      </c>
      <c r="G16" s="10"/>
      <c r="H16" s="16"/>
      <c r="I16" s="11" t="s">
        <v>57</v>
      </c>
      <c r="J16" s="10"/>
      <c r="K16" s="12"/>
      <c r="L16" s="16"/>
      <c r="M16" s="4"/>
      <c r="N16" s="16" t="s">
        <v>80</v>
      </c>
    </row>
    <row r="17" spans="1:14" ht="18.75" x14ac:dyDescent="0.3">
      <c r="A17" s="4"/>
      <c r="B17" s="11"/>
      <c r="C17" s="12"/>
      <c r="D17" s="16"/>
      <c r="E17" s="4"/>
      <c r="F17" s="11"/>
      <c r="G17" s="10"/>
      <c r="H17" s="16"/>
      <c r="I17" s="11"/>
      <c r="J17" s="10"/>
      <c r="K17" s="12"/>
      <c r="L17" s="16"/>
      <c r="M17" s="4"/>
      <c r="N17" s="16"/>
    </row>
    <row r="18" spans="1:14" ht="18.75" x14ac:dyDescent="0.3">
      <c r="A18" s="16">
        <v>4</v>
      </c>
      <c r="B18" s="11" t="s">
        <v>81</v>
      </c>
      <c r="C18" s="12"/>
      <c r="D18" s="13" t="s">
        <v>15</v>
      </c>
      <c r="E18" s="4" t="s">
        <v>16</v>
      </c>
      <c r="F18" s="11" t="s">
        <v>82</v>
      </c>
      <c r="G18" s="10"/>
      <c r="H18" s="49">
        <v>38400</v>
      </c>
      <c r="I18" s="11" t="s">
        <v>82</v>
      </c>
      <c r="J18" s="10"/>
      <c r="K18" s="12"/>
      <c r="L18" s="49">
        <v>38400</v>
      </c>
      <c r="M18" s="4" t="s">
        <v>18</v>
      </c>
      <c r="N18" s="16" t="s">
        <v>83</v>
      </c>
    </row>
    <row r="19" spans="1:14" ht="18.75" x14ac:dyDescent="0.3">
      <c r="A19" s="4"/>
      <c r="B19" s="11"/>
      <c r="C19" s="12"/>
      <c r="D19" s="16"/>
      <c r="E19" s="4"/>
      <c r="F19" s="11" t="s">
        <v>57</v>
      </c>
      <c r="G19" s="10"/>
      <c r="H19" s="16"/>
      <c r="I19" s="11" t="s">
        <v>57</v>
      </c>
      <c r="J19" s="10"/>
      <c r="K19" s="12"/>
      <c r="L19" s="16"/>
      <c r="M19" s="4"/>
      <c r="N19" s="16" t="s">
        <v>80</v>
      </c>
    </row>
    <row r="20" spans="1:14" ht="18.75" x14ac:dyDescent="0.3">
      <c r="A20" s="4"/>
      <c r="B20" s="11"/>
      <c r="C20" s="12"/>
      <c r="D20" s="16"/>
      <c r="E20" s="4"/>
      <c r="F20" s="11"/>
      <c r="G20" s="10"/>
      <c r="H20" s="16"/>
      <c r="I20" s="11"/>
      <c r="J20" s="10"/>
      <c r="K20" s="12"/>
      <c r="L20" s="16"/>
      <c r="M20" s="4"/>
      <c r="N20" s="16"/>
    </row>
    <row r="21" spans="1:14" ht="18.75" x14ac:dyDescent="0.3">
      <c r="A21" s="16">
        <v>5</v>
      </c>
      <c r="B21" s="11" t="s">
        <v>84</v>
      </c>
      <c r="C21" s="12"/>
      <c r="D21" s="13" t="s">
        <v>15</v>
      </c>
      <c r="E21" s="4" t="s">
        <v>16</v>
      </c>
      <c r="F21" s="11" t="s">
        <v>85</v>
      </c>
      <c r="G21" s="10"/>
      <c r="H21" s="49">
        <v>25498</v>
      </c>
      <c r="I21" s="11" t="s">
        <v>85</v>
      </c>
      <c r="J21" s="10"/>
      <c r="K21" s="12"/>
      <c r="L21" s="49">
        <v>25498</v>
      </c>
      <c r="M21" s="4" t="s">
        <v>18</v>
      </c>
      <c r="N21" s="16" t="s">
        <v>86</v>
      </c>
    </row>
    <row r="22" spans="1:14" ht="18.75" x14ac:dyDescent="0.3">
      <c r="A22" s="4"/>
      <c r="B22" s="11"/>
      <c r="C22" s="12"/>
      <c r="D22" s="16"/>
      <c r="E22" s="4"/>
      <c r="F22" s="11" t="s">
        <v>57</v>
      </c>
      <c r="G22" s="10"/>
      <c r="H22" s="16"/>
      <c r="I22" s="11" t="s">
        <v>57</v>
      </c>
      <c r="J22" s="10"/>
      <c r="K22" s="12"/>
      <c r="L22" s="16"/>
      <c r="M22" s="4"/>
      <c r="N22" s="16" t="s">
        <v>80</v>
      </c>
    </row>
    <row r="23" spans="1:14" ht="18.75" x14ac:dyDescent="0.3">
      <c r="A23" s="4"/>
      <c r="B23" s="11"/>
      <c r="C23" s="12"/>
      <c r="D23" s="13"/>
      <c r="E23" s="4"/>
      <c r="F23" s="11"/>
      <c r="G23" s="10"/>
      <c r="H23" s="49"/>
      <c r="I23" s="11"/>
      <c r="J23" s="10"/>
      <c r="K23" s="12"/>
      <c r="L23" s="49"/>
      <c r="M23" s="4"/>
      <c r="N23" s="16"/>
    </row>
    <row r="24" spans="1:14" ht="18.75" x14ac:dyDescent="0.3">
      <c r="A24" s="16">
        <v>6</v>
      </c>
      <c r="B24" s="50" t="s">
        <v>87</v>
      </c>
      <c r="C24" s="51"/>
      <c r="D24" s="13" t="s">
        <v>15</v>
      </c>
      <c r="E24" s="15" t="s">
        <v>16</v>
      </c>
      <c r="F24" s="50" t="s">
        <v>88</v>
      </c>
      <c r="G24" s="52"/>
      <c r="H24" s="49">
        <v>6070</v>
      </c>
      <c r="I24" s="50" t="s">
        <v>88</v>
      </c>
      <c r="J24" s="52"/>
      <c r="K24" s="51"/>
      <c r="L24" s="49">
        <v>6070</v>
      </c>
      <c r="M24" s="15" t="s">
        <v>18</v>
      </c>
      <c r="N24" s="16" t="s">
        <v>89</v>
      </c>
    </row>
    <row r="25" spans="1:14" ht="18.75" x14ac:dyDescent="0.3">
      <c r="A25" s="16"/>
      <c r="B25" s="11"/>
      <c r="C25" s="12"/>
      <c r="D25" s="4"/>
      <c r="E25" s="4"/>
      <c r="F25" s="11"/>
      <c r="G25" s="10"/>
      <c r="H25" s="16"/>
      <c r="I25" s="11"/>
      <c r="J25" s="10"/>
      <c r="K25" s="12"/>
      <c r="L25" s="16"/>
      <c r="M25" s="4"/>
      <c r="N25" s="16" t="s">
        <v>90</v>
      </c>
    </row>
    <row r="26" spans="1:14" ht="18.75" x14ac:dyDescent="0.3">
      <c r="A26" s="16"/>
      <c r="B26" s="11"/>
      <c r="C26" s="12"/>
      <c r="D26" s="4"/>
      <c r="E26" s="4"/>
      <c r="F26" s="11"/>
      <c r="G26" s="10"/>
      <c r="H26" s="16"/>
      <c r="I26" s="11"/>
      <c r="J26" s="10"/>
      <c r="K26" s="12"/>
      <c r="L26" s="4"/>
      <c r="M26" s="4"/>
      <c r="N26" s="4"/>
    </row>
    <row r="27" spans="1:14" ht="18.75" x14ac:dyDescent="0.3">
      <c r="A27" s="16">
        <v>7</v>
      </c>
      <c r="B27" s="11" t="s">
        <v>91</v>
      </c>
      <c r="C27" s="12"/>
      <c r="D27" s="13" t="s">
        <v>15</v>
      </c>
      <c r="E27" s="15" t="s">
        <v>16</v>
      </c>
      <c r="F27" s="50" t="s">
        <v>88</v>
      </c>
      <c r="G27" s="10"/>
      <c r="H27" s="49">
        <v>11200</v>
      </c>
      <c r="I27" s="50" t="s">
        <v>88</v>
      </c>
      <c r="J27" s="10"/>
      <c r="K27" s="12"/>
      <c r="L27" s="49">
        <v>11200</v>
      </c>
      <c r="M27" s="15" t="s">
        <v>18</v>
      </c>
      <c r="N27" s="16" t="s">
        <v>92</v>
      </c>
    </row>
    <row r="28" spans="1:14" ht="18.75" x14ac:dyDescent="0.3">
      <c r="A28" s="16"/>
      <c r="B28" s="11"/>
      <c r="C28" s="12"/>
      <c r="D28" s="4"/>
      <c r="E28" s="4"/>
      <c r="F28" s="11"/>
      <c r="G28" s="10"/>
      <c r="H28" s="16"/>
      <c r="I28" s="11"/>
      <c r="J28" s="10"/>
      <c r="K28" s="12"/>
      <c r="L28" s="4"/>
      <c r="M28" s="4"/>
      <c r="N28" s="16" t="s">
        <v>90</v>
      </c>
    </row>
    <row r="29" spans="1:14" ht="18.75" x14ac:dyDescent="0.3">
      <c r="A29" s="16"/>
      <c r="B29" s="11"/>
      <c r="C29" s="12"/>
      <c r="D29" s="4"/>
      <c r="E29" s="4"/>
      <c r="F29" s="11"/>
      <c r="G29" s="10"/>
      <c r="H29" s="16"/>
      <c r="I29" s="11"/>
      <c r="J29" s="10"/>
      <c r="K29" s="12"/>
      <c r="L29" s="4"/>
      <c r="M29" s="4"/>
      <c r="N29" s="16"/>
    </row>
    <row r="30" spans="1:14" ht="18.75" x14ac:dyDescent="0.3">
      <c r="A30" s="16">
        <v>8</v>
      </c>
      <c r="B30" s="11" t="s">
        <v>93</v>
      </c>
      <c r="C30" s="12"/>
      <c r="D30" s="13" t="s">
        <v>15</v>
      </c>
      <c r="E30" s="15" t="s">
        <v>16</v>
      </c>
      <c r="F30" s="11" t="s">
        <v>94</v>
      </c>
      <c r="G30" s="10"/>
      <c r="H30" s="49">
        <v>6600</v>
      </c>
      <c r="I30" s="11" t="s">
        <v>94</v>
      </c>
      <c r="J30" s="10"/>
      <c r="K30" s="12"/>
      <c r="L30" s="49">
        <v>6600</v>
      </c>
      <c r="M30" s="15" t="s">
        <v>18</v>
      </c>
      <c r="N30" s="16" t="s">
        <v>95</v>
      </c>
    </row>
    <row r="31" spans="1:14" ht="18.75" x14ac:dyDescent="0.3">
      <c r="A31" s="16"/>
      <c r="B31" s="11"/>
      <c r="C31" s="12"/>
      <c r="D31" s="4"/>
      <c r="E31" s="4"/>
      <c r="F31" s="11"/>
      <c r="G31" s="10"/>
      <c r="H31" s="16"/>
      <c r="I31" s="11"/>
      <c r="J31" s="10"/>
      <c r="K31" s="12"/>
      <c r="L31" s="4"/>
      <c r="M31" s="4"/>
      <c r="N31" s="16" t="s">
        <v>96</v>
      </c>
    </row>
  </sheetData>
  <pageMargins left="0.74803149606299213" right="0.74803149606299213" top="0.98425196850393704" bottom="0.98425196850393704" header="0.51181102362204722" footer="0.51181102362204722"/>
  <pageSetup paperSize="9" scale="90" orientation="landscape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N31"/>
  <sheetViews>
    <sheetView workbookViewId="0">
      <selection activeCell="Q15" sqref="Q15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140625" style="273" customWidth="1"/>
    <col min="9" max="10" width="9.140625" style="266"/>
    <col min="11" max="11" width="6.28515625" style="266" customWidth="1"/>
    <col min="12" max="12" width="9.7109375" style="242" customWidth="1"/>
    <col min="13" max="13" width="11.42578125" style="266" customWidth="1"/>
    <col min="14" max="14" width="19.28515625" style="266" customWidth="1"/>
    <col min="15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755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281" t="s">
        <v>756</v>
      </c>
      <c r="E4" s="282"/>
      <c r="H4" s="283"/>
      <c r="L4" s="282"/>
    </row>
    <row r="5" spans="1:14" s="281" customFormat="1" ht="21" x14ac:dyDescent="0.45">
      <c r="A5" s="284" t="s">
        <v>4</v>
      </c>
      <c r="B5" s="600" t="s">
        <v>50</v>
      </c>
      <c r="C5" s="600"/>
      <c r="D5" s="284" t="s">
        <v>545</v>
      </c>
      <c r="E5" s="285" t="s">
        <v>6</v>
      </c>
      <c r="F5" s="285" t="s">
        <v>7</v>
      </c>
      <c r="G5" s="601" t="s">
        <v>270</v>
      </c>
      <c r="H5" s="601"/>
      <c r="I5" s="285" t="s">
        <v>271</v>
      </c>
      <c r="J5" s="600" t="s">
        <v>120</v>
      </c>
      <c r="K5" s="600"/>
      <c r="L5" s="285" t="s">
        <v>271</v>
      </c>
      <c r="M5" s="285" t="s">
        <v>10</v>
      </c>
      <c r="N5" s="285" t="s">
        <v>100</v>
      </c>
    </row>
    <row r="6" spans="1:14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7" t="s">
        <v>267</v>
      </c>
      <c r="K6" s="288"/>
      <c r="L6" s="289" t="s">
        <v>12</v>
      </c>
      <c r="M6" s="289"/>
      <c r="N6" s="286" t="s">
        <v>101</v>
      </c>
    </row>
    <row r="7" spans="1:14" s="316" customFormat="1" ht="29.25" customHeight="1" x14ac:dyDescent="0.45">
      <c r="A7" s="285">
        <v>1</v>
      </c>
      <c r="B7" s="310" t="s">
        <v>757</v>
      </c>
      <c r="C7" s="311"/>
      <c r="D7" s="312">
        <v>42000</v>
      </c>
      <c r="E7" s="312">
        <v>42000</v>
      </c>
      <c r="F7" s="285" t="s">
        <v>758</v>
      </c>
      <c r="G7" s="313" t="s">
        <v>759</v>
      </c>
      <c r="H7" s="311"/>
      <c r="I7" s="312">
        <v>42000</v>
      </c>
      <c r="J7" s="313" t="s">
        <v>759</v>
      </c>
      <c r="K7" s="311"/>
      <c r="L7" s="312">
        <v>42000</v>
      </c>
      <c r="M7" s="285" t="s">
        <v>18</v>
      </c>
      <c r="N7" s="295" t="s">
        <v>760</v>
      </c>
    </row>
    <row r="8" spans="1:14" s="316" customFormat="1" ht="24.75" customHeight="1" x14ac:dyDescent="0.45">
      <c r="A8" s="324"/>
      <c r="B8" s="351" t="s">
        <v>761</v>
      </c>
      <c r="C8" s="328"/>
      <c r="D8" s="352"/>
      <c r="E8" s="352"/>
      <c r="F8" s="324"/>
      <c r="G8" s="327" t="s">
        <v>762</v>
      </c>
      <c r="H8" s="355"/>
      <c r="I8" s="352"/>
      <c r="J8" s="327" t="s">
        <v>762</v>
      </c>
      <c r="K8" s="355"/>
      <c r="L8" s="352"/>
      <c r="M8" s="324"/>
      <c r="N8" s="298" t="s">
        <v>763</v>
      </c>
    </row>
    <row r="9" spans="1:14" s="316" customFormat="1" ht="30.75" customHeight="1" x14ac:dyDescent="0.45">
      <c r="A9" s="285">
        <v>2</v>
      </c>
      <c r="B9" s="310" t="s">
        <v>764</v>
      </c>
      <c r="C9" s="323"/>
      <c r="D9" s="312">
        <v>93312</v>
      </c>
      <c r="E9" s="312">
        <v>93312</v>
      </c>
      <c r="F9" s="285" t="s">
        <v>758</v>
      </c>
      <c r="G9" s="294" t="s">
        <v>731</v>
      </c>
      <c r="H9" s="292"/>
      <c r="I9" s="312">
        <v>93312</v>
      </c>
      <c r="J9" s="294" t="s">
        <v>731</v>
      </c>
      <c r="K9" s="292"/>
      <c r="L9" s="312">
        <v>93312</v>
      </c>
      <c r="M9" s="285" t="s">
        <v>18</v>
      </c>
      <c r="N9" s="295" t="s">
        <v>765</v>
      </c>
    </row>
    <row r="10" spans="1:14" s="316" customFormat="1" ht="23.25" customHeight="1" x14ac:dyDescent="0.45">
      <c r="A10" s="289"/>
      <c r="B10" s="287" t="s">
        <v>766</v>
      </c>
      <c r="C10" s="288"/>
      <c r="D10" s="288"/>
      <c r="E10" s="289"/>
      <c r="F10" s="289"/>
      <c r="G10" s="307" t="s">
        <v>405</v>
      </c>
      <c r="H10" s="308"/>
      <c r="I10" s="333"/>
      <c r="J10" s="307" t="s">
        <v>405</v>
      </c>
      <c r="K10" s="308"/>
      <c r="L10" s="334"/>
      <c r="M10" s="289"/>
      <c r="N10" s="304" t="s">
        <v>767</v>
      </c>
    </row>
    <row r="11" spans="1:14" s="316" customFormat="1" ht="23.25" customHeight="1" x14ac:dyDescent="0.45">
      <c r="A11" s="324">
        <v>3</v>
      </c>
      <c r="B11" s="310" t="s">
        <v>768</v>
      </c>
      <c r="C11" s="323"/>
      <c r="D11" s="312">
        <v>79439.25</v>
      </c>
      <c r="E11" s="312">
        <v>79439.25</v>
      </c>
      <c r="F11" s="285" t="s">
        <v>758</v>
      </c>
      <c r="G11" s="294" t="s">
        <v>738</v>
      </c>
      <c r="H11" s="292"/>
      <c r="I11" s="312">
        <v>79439.25</v>
      </c>
      <c r="J11" s="294" t="s">
        <v>738</v>
      </c>
      <c r="K11" s="292"/>
      <c r="L11" s="312">
        <v>79439.25</v>
      </c>
      <c r="M11" s="285" t="s">
        <v>18</v>
      </c>
      <c r="N11" s="295" t="s">
        <v>769</v>
      </c>
    </row>
    <row r="12" spans="1:14" s="316" customFormat="1" ht="23.25" customHeight="1" x14ac:dyDescent="0.45">
      <c r="A12" s="289"/>
      <c r="B12" s="287" t="s">
        <v>770</v>
      </c>
      <c r="C12" s="288"/>
      <c r="D12" s="288"/>
      <c r="E12" s="289"/>
      <c r="F12" s="289"/>
      <c r="G12" s="307" t="s">
        <v>57</v>
      </c>
      <c r="H12" s="308"/>
      <c r="I12" s="333"/>
      <c r="J12" s="307" t="s">
        <v>57</v>
      </c>
      <c r="K12" s="308"/>
      <c r="L12" s="334"/>
      <c r="M12" s="289"/>
      <c r="N12" s="304" t="s">
        <v>771</v>
      </c>
    </row>
    <row r="13" spans="1:14" s="316" customFormat="1" ht="23.25" customHeight="1" x14ac:dyDescent="0.45">
      <c r="A13" s="324">
        <v>4</v>
      </c>
      <c r="B13" s="310" t="s">
        <v>772</v>
      </c>
      <c r="C13" s="323"/>
      <c r="D13" s="312">
        <v>64000</v>
      </c>
      <c r="E13" s="312">
        <v>64000</v>
      </c>
      <c r="F13" s="285" t="s">
        <v>758</v>
      </c>
      <c r="G13" s="294" t="s">
        <v>704</v>
      </c>
      <c r="H13" s="292"/>
      <c r="I13" s="312">
        <v>64000</v>
      </c>
      <c r="J13" s="294" t="s">
        <v>704</v>
      </c>
      <c r="K13" s="292"/>
      <c r="L13" s="312">
        <v>64000</v>
      </c>
      <c r="M13" s="285" t="s">
        <v>18</v>
      </c>
      <c r="N13" s="295" t="s">
        <v>773</v>
      </c>
    </row>
    <row r="14" spans="1:14" s="316" customFormat="1" ht="23.25" customHeight="1" x14ac:dyDescent="0.45">
      <c r="A14" s="324"/>
      <c r="B14" s="287" t="s">
        <v>774</v>
      </c>
      <c r="C14" s="288"/>
      <c r="D14" s="288"/>
      <c r="E14" s="289"/>
      <c r="F14" s="289"/>
      <c r="G14" s="307" t="s">
        <v>775</v>
      </c>
      <c r="H14" s="308"/>
      <c r="I14" s="333"/>
      <c r="J14" s="307" t="s">
        <v>775</v>
      </c>
      <c r="K14" s="308"/>
      <c r="L14" s="334"/>
      <c r="M14" s="289"/>
      <c r="N14" s="304" t="s">
        <v>771</v>
      </c>
    </row>
    <row r="15" spans="1:14" s="316" customFormat="1" ht="30.75" customHeight="1" x14ac:dyDescent="0.45">
      <c r="A15" s="285">
        <v>5</v>
      </c>
      <c r="B15" s="310" t="s">
        <v>672</v>
      </c>
      <c r="C15" s="323"/>
      <c r="D15" s="312">
        <v>92750</v>
      </c>
      <c r="E15" s="312">
        <v>92750</v>
      </c>
      <c r="F15" s="285" t="s">
        <v>758</v>
      </c>
      <c r="G15" s="313" t="s">
        <v>759</v>
      </c>
      <c r="H15" s="311"/>
      <c r="I15" s="312">
        <v>92750</v>
      </c>
      <c r="J15" s="313" t="s">
        <v>759</v>
      </c>
      <c r="K15" s="311"/>
      <c r="L15" s="312">
        <v>92750</v>
      </c>
      <c r="M15" s="285" t="s">
        <v>18</v>
      </c>
      <c r="N15" s="295" t="s">
        <v>776</v>
      </c>
    </row>
    <row r="16" spans="1:14" s="316" customFormat="1" ht="21" x14ac:dyDescent="0.45">
      <c r="A16" s="324"/>
      <c r="B16" s="325"/>
      <c r="C16" s="326"/>
      <c r="D16" s="328"/>
      <c r="E16" s="400"/>
      <c r="F16" s="400"/>
      <c r="G16" s="327" t="s">
        <v>762</v>
      </c>
      <c r="H16" s="355"/>
      <c r="I16" s="400"/>
      <c r="J16" s="327" t="s">
        <v>762</v>
      </c>
      <c r="K16" s="355"/>
      <c r="L16" s="401"/>
      <c r="M16" s="400"/>
      <c r="N16" s="298" t="s">
        <v>777</v>
      </c>
    </row>
    <row r="17" spans="1:14" s="316" customFormat="1" ht="21" x14ac:dyDescent="0.45">
      <c r="A17" s="337"/>
      <c r="B17" s="338"/>
      <c r="C17" s="339" t="s">
        <v>418</v>
      </c>
      <c r="D17" s="339"/>
      <c r="E17" s="340"/>
      <c r="F17" s="340"/>
      <c r="G17" s="341"/>
      <c r="H17" s="342"/>
      <c r="I17" s="343">
        <f>SUM(I7:I16)</f>
        <v>371501.25</v>
      </c>
      <c r="J17" s="344"/>
      <c r="K17" s="342"/>
      <c r="L17" s="345">
        <f>SUM(L7:L16)</f>
        <v>371501.25</v>
      </c>
      <c r="M17" s="346"/>
      <c r="N17" s="337"/>
    </row>
    <row r="18" spans="1:14" s="348" customFormat="1" ht="14.25" x14ac:dyDescent="0.3">
      <c r="A18" s="347"/>
      <c r="D18" s="347"/>
      <c r="E18" s="349"/>
      <c r="H18" s="350"/>
      <c r="L18" s="349"/>
    </row>
    <row r="19" spans="1:14" x14ac:dyDescent="0.2">
      <c r="H19" s="272"/>
    </row>
    <row r="31" spans="1:14" x14ac:dyDescent="0.2">
      <c r="A31" s="241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N31"/>
  <sheetViews>
    <sheetView workbookViewId="0">
      <selection activeCell="Q15" sqref="Q15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140625" style="273" customWidth="1"/>
    <col min="9" max="10" width="9.140625" style="266"/>
    <col min="11" max="11" width="6.28515625" style="266" customWidth="1"/>
    <col min="12" max="12" width="9.7109375" style="242" customWidth="1"/>
    <col min="13" max="13" width="11.42578125" style="266" customWidth="1"/>
    <col min="14" max="14" width="19.28515625" style="266" customWidth="1"/>
    <col min="15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778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281" t="s">
        <v>779</v>
      </c>
      <c r="E4" s="282"/>
      <c r="H4" s="283"/>
      <c r="L4" s="282"/>
    </row>
    <row r="5" spans="1:14" s="281" customFormat="1" ht="21" x14ac:dyDescent="0.45">
      <c r="A5" s="284" t="s">
        <v>4</v>
      </c>
      <c r="B5" s="600" t="s">
        <v>50</v>
      </c>
      <c r="C5" s="600"/>
      <c r="D5" s="284" t="s">
        <v>545</v>
      </c>
      <c r="E5" s="285" t="s">
        <v>6</v>
      </c>
      <c r="F5" s="285" t="s">
        <v>7</v>
      </c>
      <c r="G5" s="601" t="s">
        <v>270</v>
      </c>
      <c r="H5" s="601"/>
      <c r="I5" s="285" t="s">
        <v>271</v>
      </c>
      <c r="J5" s="600" t="s">
        <v>120</v>
      </c>
      <c r="K5" s="600"/>
      <c r="L5" s="285" t="s">
        <v>271</v>
      </c>
      <c r="M5" s="285" t="s">
        <v>10</v>
      </c>
      <c r="N5" s="285" t="s">
        <v>100</v>
      </c>
    </row>
    <row r="6" spans="1:14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7" t="s">
        <v>267</v>
      </c>
      <c r="K6" s="288"/>
      <c r="L6" s="289" t="s">
        <v>12</v>
      </c>
      <c r="M6" s="289"/>
      <c r="N6" s="286" t="s">
        <v>101</v>
      </c>
    </row>
    <row r="7" spans="1:14" s="316" customFormat="1" ht="29.25" customHeight="1" x14ac:dyDescent="0.45">
      <c r="A7" s="285">
        <v>1</v>
      </c>
      <c r="B7" s="310" t="s">
        <v>780</v>
      </c>
      <c r="C7" s="311"/>
      <c r="D7" s="312">
        <v>6074.77</v>
      </c>
      <c r="E7" s="312">
        <v>6074.77</v>
      </c>
      <c r="F7" s="285" t="s">
        <v>758</v>
      </c>
      <c r="G7" s="313" t="s">
        <v>781</v>
      </c>
      <c r="H7" s="311"/>
      <c r="I7" s="312">
        <v>6074.77</v>
      </c>
      <c r="J7" s="313" t="s">
        <v>781</v>
      </c>
      <c r="K7" s="311"/>
      <c r="L7" s="312">
        <v>6074.77</v>
      </c>
      <c r="M7" s="285" t="s">
        <v>18</v>
      </c>
      <c r="N7" s="295" t="s">
        <v>782</v>
      </c>
    </row>
    <row r="8" spans="1:14" s="316" customFormat="1" ht="24.75" customHeight="1" x14ac:dyDescent="0.45">
      <c r="A8" s="324"/>
      <c r="B8" s="351" t="s">
        <v>126</v>
      </c>
      <c r="C8" s="328"/>
      <c r="D8" s="352"/>
      <c r="E8" s="352"/>
      <c r="F8" s="324"/>
      <c r="G8" s="327" t="s">
        <v>783</v>
      </c>
      <c r="H8" s="355"/>
      <c r="I8" s="352"/>
      <c r="J8" s="327" t="s">
        <v>783</v>
      </c>
      <c r="K8" s="355"/>
      <c r="L8" s="352"/>
      <c r="M8" s="324"/>
      <c r="N8" s="298" t="s">
        <v>784</v>
      </c>
    </row>
    <row r="9" spans="1:14" s="316" customFormat="1" ht="30.75" customHeight="1" x14ac:dyDescent="0.45">
      <c r="A9" s="285">
        <v>2</v>
      </c>
      <c r="B9" s="310" t="s">
        <v>785</v>
      </c>
      <c r="C9" s="323"/>
      <c r="D9" s="312">
        <v>54000</v>
      </c>
      <c r="E9" s="312">
        <v>54000</v>
      </c>
      <c r="F9" s="285" t="s">
        <v>758</v>
      </c>
      <c r="G9" s="294" t="s">
        <v>578</v>
      </c>
      <c r="H9" s="292"/>
      <c r="I9" s="312">
        <v>54000</v>
      </c>
      <c r="J9" s="408" t="s">
        <v>578</v>
      </c>
      <c r="K9" s="406"/>
      <c r="L9" s="312">
        <v>54000</v>
      </c>
      <c r="M9" s="285" t="s">
        <v>18</v>
      </c>
      <c r="N9" s="295" t="s">
        <v>786</v>
      </c>
    </row>
    <row r="10" spans="1:14" s="316" customFormat="1" ht="23.25" customHeight="1" x14ac:dyDescent="0.45">
      <c r="A10" s="289"/>
      <c r="B10" s="287" t="s">
        <v>787</v>
      </c>
      <c r="C10" s="288"/>
      <c r="D10" s="288"/>
      <c r="E10" s="289"/>
      <c r="F10" s="289"/>
      <c r="G10" s="307" t="s">
        <v>581</v>
      </c>
      <c r="H10" s="308"/>
      <c r="I10" s="333"/>
      <c r="J10" s="307" t="s">
        <v>581</v>
      </c>
      <c r="K10" s="308"/>
      <c r="L10" s="334"/>
      <c r="M10" s="289"/>
      <c r="N10" s="304" t="s">
        <v>788</v>
      </c>
    </row>
    <row r="11" spans="1:14" s="316" customFormat="1" ht="23.25" customHeight="1" x14ac:dyDescent="0.45">
      <c r="A11" s="324">
        <v>3</v>
      </c>
      <c r="B11" s="409" t="s">
        <v>789</v>
      </c>
      <c r="C11" s="410"/>
      <c r="D11" s="312">
        <v>52798</v>
      </c>
      <c r="E11" s="312">
        <v>52798</v>
      </c>
      <c r="F11" s="285" t="s">
        <v>758</v>
      </c>
      <c r="G11" s="294" t="s">
        <v>790</v>
      </c>
      <c r="H11" s="292"/>
      <c r="I11" s="312">
        <v>52798</v>
      </c>
      <c r="J11" s="294" t="s">
        <v>790</v>
      </c>
      <c r="K11" s="292"/>
      <c r="L11" s="312">
        <v>52798</v>
      </c>
      <c r="M11" s="285" t="s">
        <v>18</v>
      </c>
      <c r="N11" s="295" t="s">
        <v>791</v>
      </c>
    </row>
    <row r="12" spans="1:14" s="316" customFormat="1" ht="23.25" customHeight="1" x14ac:dyDescent="0.45">
      <c r="A12" s="289"/>
      <c r="B12" s="411" t="s">
        <v>792</v>
      </c>
      <c r="C12" s="412"/>
      <c r="D12" s="288"/>
      <c r="E12" s="289"/>
      <c r="F12" s="289"/>
      <c r="G12" s="307" t="s">
        <v>57</v>
      </c>
      <c r="H12" s="308"/>
      <c r="I12" s="333"/>
      <c r="J12" s="307" t="s">
        <v>57</v>
      </c>
      <c r="K12" s="308"/>
      <c r="L12" s="334"/>
      <c r="M12" s="289"/>
      <c r="N12" s="304" t="s">
        <v>793</v>
      </c>
    </row>
    <row r="13" spans="1:14" s="316" customFormat="1" ht="23.25" customHeight="1" x14ac:dyDescent="0.45">
      <c r="A13" s="324">
        <v>4</v>
      </c>
      <c r="B13" s="310" t="s">
        <v>794</v>
      </c>
      <c r="C13" s="323"/>
      <c r="D13" s="312">
        <v>30000</v>
      </c>
      <c r="E13" s="312">
        <v>30000</v>
      </c>
      <c r="F13" s="285" t="s">
        <v>758</v>
      </c>
      <c r="G13" s="294" t="s">
        <v>668</v>
      </c>
      <c r="H13" s="292"/>
      <c r="I13" s="312">
        <v>30000</v>
      </c>
      <c r="J13" s="294" t="s">
        <v>668</v>
      </c>
      <c r="K13" s="292"/>
      <c r="L13" s="312">
        <v>30000</v>
      </c>
      <c r="M13" s="285" t="s">
        <v>18</v>
      </c>
      <c r="N13" s="295" t="s">
        <v>795</v>
      </c>
    </row>
    <row r="14" spans="1:14" s="316" customFormat="1" ht="23.25" customHeight="1" x14ac:dyDescent="0.45">
      <c r="A14" s="324"/>
      <c r="B14" s="287" t="s">
        <v>623</v>
      </c>
      <c r="C14" s="288"/>
      <c r="D14" s="288"/>
      <c r="E14" s="289"/>
      <c r="F14" s="289"/>
      <c r="G14" s="307" t="s">
        <v>670</v>
      </c>
      <c r="H14" s="308"/>
      <c r="I14" s="333"/>
      <c r="J14" s="307" t="s">
        <v>670</v>
      </c>
      <c r="K14" s="308"/>
      <c r="L14" s="334"/>
      <c r="M14" s="289"/>
      <c r="N14" s="304" t="s">
        <v>796</v>
      </c>
    </row>
    <row r="15" spans="1:14" s="316" customFormat="1" ht="30.75" customHeight="1" x14ac:dyDescent="0.45">
      <c r="A15" s="285">
        <v>5</v>
      </c>
      <c r="B15" s="310" t="s">
        <v>797</v>
      </c>
      <c r="C15" s="323"/>
      <c r="D15" s="312">
        <v>83000</v>
      </c>
      <c r="E15" s="312">
        <v>83000</v>
      </c>
      <c r="F15" s="285" t="s">
        <v>758</v>
      </c>
      <c r="G15" s="313" t="s">
        <v>798</v>
      </c>
      <c r="H15" s="311"/>
      <c r="I15" s="312">
        <v>83000</v>
      </c>
      <c r="J15" s="313" t="s">
        <v>798</v>
      </c>
      <c r="K15" s="311"/>
      <c r="L15" s="312">
        <v>83000</v>
      </c>
      <c r="M15" s="285" t="s">
        <v>18</v>
      </c>
      <c r="N15" s="295" t="s">
        <v>799</v>
      </c>
    </row>
    <row r="16" spans="1:14" s="316" customFormat="1" ht="21" x14ac:dyDescent="0.45">
      <c r="A16" s="324"/>
      <c r="B16" s="325"/>
      <c r="C16" s="326"/>
      <c r="D16" s="328"/>
      <c r="E16" s="400"/>
      <c r="F16" s="400"/>
      <c r="G16" s="327" t="s">
        <v>41</v>
      </c>
      <c r="H16" s="355"/>
      <c r="I16" s="400"/>
      <c r="J16" s="327" t="s">
        <v>41</v>
      </c>
      <c r="K16" s="355"/>
      <c r="L16" s="401"/>
      <c r="M16" s="400"/>
      <c r="N16" s="304" t="s">
        <v>800</v>
      </c>
    </row>
    <row r="17" spans="1:14" s="316" customFormat="1" ht="21" x14ac:dyDescent="0.45">
      <c r="A17" s="337"/>
      <c r="B17" s="338"/>
      <c r="C17" s="339" t="s">
        <v>418</v>
      </c>
      <c r="D17" s="339"/>
      <c r="E17" s="340"/>
      <c r="F17" s="340"/>
      <c r="G17" s="341"/>
      <c r="H17" s="342"/>
      <c r="I17" s="343">
        <f>SUM(I7:I16)</f>
        <v>225872.77000000002</v>
      </c>
      <c r="J17" s="344"/>
      <c r="K17" s="342"/>
      <c r="L17" s="345">
        <f>SUM(L7:L16)</f>
        <v>225872.77000000002</v>
      </c>
      <c r="M17" s="346"/>
      <c r="N17" s="337"/>
    </row>
    <row r="18" spans="1:14" s="348" customFormat="1" ht="14.25" x14ac:dyDescent="0.3">
      <c r="A18" s="347"/>
      <c r="D18" s="347"/>
      <c r="E18" s="349"/>
      <c r="H18" s="350"/>
      <c r="L18" s="349"/>
    </row>
    <row r="19" spans="1:14" x14ac:dyDescent="0.2">
      <c r="H19" s="272"/>
    </row>
    <row r="31" spans="1:14" x14ac:dyDescent="0.2">
      <c r="A31" s="241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1:N41"/>
  <sheetViews>
    <sheetView topLeftCell="A22" workbookViewId="0">
      <selection activeCell="J41" sqref="J41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140625" style="273" customWidth="1"/>
    <col min="9" max="10" width="9.140625" style="266"/>
    <col min="11" max="11" width="6.28515625" style="266" customWidth="1"/>
    <col min="12" max="12" width="9.7109375" style="242" customWidth="1"/>
    <col min="13" max="13" width="11.42578125" style="266" customWidth="1"/>
    <col min="14" max="14" width="19.28515625" style="266" customWidth="1"/>
    <col min="15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801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281" t="s">
        <v>802</v>
      </c>
      <c r="E4" s="282"/>
      <c r="H4" s="283"/>
      <c r="L4" s="282"/>
    </row>
    <row r="5" spans="1:14" s="281" customFormat="1" ht="21" x14ac:dyDescent="0.45">
      <c r="A5" s="284" t="s">
        <v>4</v>
      </c>
      <c r="B5" s="600" t="s">
        <v>50</v>
      </c>
      <c r="C5" s="600"/>
      <c r="D5" s="284" t="s">
        <v>545</v>
      </c>
      <c r="E5" s="285" t="s">
        <v>6</v>
      </c>
      <c r="F5" s="285" t="s">
        <v>7</v>
      </c>
      <c r="G5" s="601" t="s">
        <v>270</v>
      </c>
      <c r="H5" s="601"/>
      <c r="I5" s="285" t="s">
        <v>271</v>
      </c>
      <c r="J5" s="600" t="s">
        <v>120</v>
      </c>
      <c r="K5" s="600"/>
      <c r="L5" s="285" t="s">
        <v>271</v>
      </c>
      <c r="M5" s="285" t="s">
        <v>10</v>
      </c>
      <c r="N5" s="285" t="s">
        <v>100</v>
      </c>
    </row>
    <row r="6" spans="1:14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7"/>
      <c r="K6" s="288"/>
      <c r="L6" s="289" t="s">
        <v>12</v>
      </c>
      <c r="M6" s="289"/>
      <c r="N6" s="286" t="s">
        <v>101</v>
      </c>
    </row>
    <row r="7" spans="1:14" s="296" customFormat="1" ht="30.75" customHeight="1" x14ac:dyDescent="0.45">
      <c r="A7" s="290">
        <v>1</v>
      </c>
      <c r="B7" s="291" t="s">
        <v>803</v>
      </c>
      <c r="C7" s="292"/>
      <c r="D7" s="293">
        <v>8620</v>
      </c>
      <c r="E7" s="293">
        <v>8620</v>
      </c>
      <c r="F7" s="290" t="s">
        <v>758</v>
      </c>
      <c r="G7" s="294" t="s">
        <v>804</v>
      </c>
      <c r="H7" s="292"/>
      <c r="I7" s="293">
        <v>8620</v>
      </c>
      <c r="J7" s="294" t="s">
        <v>804</v>
      </c>
      <c r="K7" s="292"/>
      <c r="L7" s="293">
        <v>8620</v>
      </c>
      <c r="M7" s="290" t="s">
        <v>18</v>
      </c>
      <c r="N7" s="295" t="s">
        <v>805</v>
      </c>
    </row>
    <row r="8" spans="1:14" s="296" customFormat="1" ht="29.25" customHeight="1" x14ac:dyDescent="0.45">
      <c r="A8" s="297"/>
      <c r="B8" s="351" t="s">
        <v>806</v>
      </c>
      <c r="C8" s="302"/>
      <c r="D8" s="299"/>
      <c r="E8" s="300"/>
      <c r="F8" s="297"/>
      <c r="G8" s="301" t="s">
        <v>551</v>
      </c>
      <c r="H8" s="302"/>
      <c r="I8" s="297"/>
      <c r="J8" s="301" t="s">
        <v>551</v>
      </c>
      <c r="K8" s="302"/>
      <c r="L8" s="297"/>
      <c r="M8" s="297"/>
      <c r="N8" s="298" t="s">
        <v>807</v>
      </c>
    </row>
    <row r="9" spans="1:14" s="316" customFormat="1" ht="30" customHeight="1" x14ac:dyDescent="0.45">
      <c r="A9" s="285">
        <v>2</v>
      </c>
      <c r="B9" s="310" t="s">
        <v>808</v>
      </c>
      <c r="C9" s="311"/>
      <c r="D9" s="312">
        <v>11000</v>
      </c>
      <c r="E9" s="312">
        <v>11000</v>
      </c>
      <c r="F9" s="285" t="s">
        <v>758</v>
      </c>
      <c r="G9" s="294" t="s">
        <v>809</v>
      </c>
      <c r="H9" s="292"/>
      <c r="I9" s="312">
        <v>11000</v>
      </c>
      <c r="J9" s="294" t="s">
        <v>809</v>
      </c>
      <c r="K9" s="292"/>
      <c r="L9" s="312">
        <v>11000</v>
      </c>
      <c r="M9" s="285" t="s">
        <v>18</v>
      </c>
      <c r="N9" s="295" t="s">
        <v>810</v>
      </c>
    </row>
    <row r="10" spans="1:14" s="316" customFormat="1" ht="30" customHeight="1" x14ac:dyDescent="0.45">
      <c r="A10" s="324"/>
      <c r="B10" s="325" t="s">
        <v>811</v>
      </c>
      <c r="C10" s="328"/>
      <c r="D10" s="352"/>
      <c r="E10" s="352"/>
      <c r="F10" s="324"/>
      <c r="G10" s="301" t="s">
        <v>812</v>
      </c>
      <c r="H10" s="302"/>
      <c r="I10" s="352"/>
      <c r="J10" s="301" t="s">
        <v>812</v>
      </c>
      <c r="K10" s="302"/>
      <c r="L10" s="352"/>
      <c r="M10" s="324"/>
      <c r="N10" s="298" t="s">
        <v>807</v>
      </c>
    </row>
    <row r="11" spans="1:14" s="316" customFormat="1" ht="30" customHeight="1" x14ac:dyDescent="0.45">
      <c r="A11" s="317"/>
      <c r="B11" s="287" t="s">
        <v>813</v>
      </c>
      <c r="C11" s="318"/>
      <c r="D11" s="318"/>
      <c r="E11" s="319"/>
      <c r="F11" s="319"/>
      <c r="G11" s="301" t="s">
        <v>41</v>
      </c>
      <c r="H11" s="302"/>
      <c r="I11" s="319"/>
      <c r="J11" s="301" t="s">
        <v>41</v>
      </c>
      <c r="K11" s="302"/>
      <c r="L11" s="317"/>
      <c r="M11" s="319"/>
      <c r="N11" s="298"/>
    </row>
    <row r="12" spans="1:14" s="316" customFormat="1" ht="30.75" customHeight="1" x14ac:dyDescent="0.45">
      <c r="A12" s="285">
        <v>3</v>
      </c>
      <c r="B12" s="310" t="s">
        <v>525</v>
      </c>
      <c r="C12" s="323"/>
      <c r="D12" s="312">
        <v>5400</v>
      </c>
      <c r="E12" s="312">
        <v>5400</v>
      </c>
      <c r="F12" s="285" t="s">
        <v>758</v>
      </c>
      <c r="G12" s="294" t="s">
        <v>814</v>
      </c>
      <c r="H12" s="292"/>
      <c r="I12" s="312">
        <v>5400</v>
      </c>
      <c r="J12" s="294" t="s">
        <v>814</v>
      </c>
      <c r="K12" s="292"/>
      <c r="L12" s="312">
        <v>5400</v>
      </c>
      <c r="M12" s="285" t="s">
        <v>18</v>
      </c>
      <c r="N12" s="295" t="s">
        <v>815</v>
      </c>
    </row>
    <row r="13" spans="1:14" s="316" customFormat="1" ht="29.25" customHeight="1" x14ac:dyDescent="0.45">
      <c r="A13" s="324"/>
      <c r="B13" s="325" t="s">
        <v>816</v>
      </c>
      <c r="C13" s="326"/>
      <c r="D13" s="326"/>
      <c r="E13" s="324"/>
      <c r="F13" s="324"/>
      <c r="G13" s="301" t="s">
        <v>186</v>
      </c>
      <c r="H13" s="302"/>
      <c r="I13" s="329"/>
      <c r="J13" s="301" t="s">
        <v>186</v>
      </c>
      <c r="K13" s="302"/>
      <c r="L13" s="331"/>
      <c r="M13" s="324"/>
      <c r="N13" s="298" t="s">
        <v>807</v>
      </c>
    </row>
    <row r="14" spans="1:14" s="316" customFormat="1" ht="30.75" customHeight="1" x14ac:dyDescent="0.45">
      <c r="A14" s="285">
        <v>4</v>
      </c>
      <c r="B14" s="310" t="s">
        <v>817</v>
      </c>
      <c r="C14" s="311"/>
      <c r="D14" s="312">
        <v>18000</v>
      </c>
      <c r="E14" s="312">
        <v>18000</v>
      </c>
      <c r="F14" s="285" t="s">
        <v>758</v>
      </c>
      <c r="G14" s="313" t="s">
        <v>467</v>
      </c>
      <c r="H14" s="314"/>
      <c r="I14" s="312">
        <v>18000</v>
      </c>
      <c r="J14" s="313" t="s">
        <v>467</v>
      </c>
      <c r="K14" s="314"/>
      <c r="L14" s="312">
        <v>18000</v>
      </c>
      <c r="M14" s="285" t="s">
        <v>18</v>
      </c>
      <c r="N14" s="295" t="s">
        <v>818</v>
      </c>
    </row>
    <row r="15" spans="1:14" s="316" customFormat="1" ht="30" customHeight="1" x14ac:dyDescent="0.45">
      <c r="A15" s="324"/>
      <c r="B15" s="325"/>
      <c r="C15" s="328"/>
      <c r="D15" s="328"/>
      <c r="E15" s="400"/>
      <c r="F15" s="400"/>
      <c r="G15" s="327" t="s">
        <v>194</v>
      </c>
      <c r="H15" s="330"/>
      <c r="I15" s="400"/>
      <c r="J15" s="327" t="s">
        <v>194</v>
      </c>
      <c r="K15" s="330"/>
      <c r="L15" s="401"/>
      <c r="M15" s="400"/>
      <c r="N15" s="298" t="s">
        <v>819</v>
      </c>
    </row>
    <row r="16" spans="1:14" s="316" customFormat="1" ht="30.75" customHeight="1" x14ac:dyDescent="0.45">
      <c r="A16" s="285">
        <v>5</v>
      </c>
      <c r="B16" s="310" t="s">
        <v>820</v>
      </c>
      <c r="C16" s="323"/>
      <c r="D16" s="312">
        <v>14004</v>
      </c>
      <c r="E16" s="312">
        <v>14004</v>
      </c>
      <c r="F16" s="285" t="s">
        <v>758</v>
      </c>
      <c r="G16" s="313" t="s">
        <v>467</v>
      </c>
      <c r="H16" s="314"/>
      <c r="I16" s="312">
        <v>14004</v>
      </c>
      <c r="J16" s="313" t="s">
        <v>467</v>
      </c>
      <c r="K16" s="314"/>
      <c r="L16" s="312">
        <v>14004</v>
      </c>
      <c r="M16" s="285" t="s">
        <v>18</v>
      </c>
      <c r="N16" s="295" t="s">
        <v>821</v>
      </c>
    </row>
    <row r="17" spans="1:14" s="316" customFormat="1" ht="30.75" customHeight="1" x14ac:dyDescent="0.45">
      <c r="A17" s="324"/>
      <c r="B17" s="325" t="s">
        <v>822</v>
      </c>
      <c r="C17" s="326"/>
      <c r="D17" s="352"/>
      <c r="E17" s="352"/>
      <c r="F17" s="324"/>
      <c r="G17" s="327" t="s">
        <v>194</v>
      </c>
      <c r="H17" s="330"/>
      <c r="I17" s="353"/>
      <c r="J17" s="413" t="s">
        <v>194</v>
      </c>
      <c r="K17" s="414"/>
      <c r="L17" s="352"/>
      <c r="M17" s="324"/>
      <c r="N17" s="298" t="s">
        <v>823</v>
      </c>
    </row>
    <row r="18" spans="1:14" s="316" customFormat="1" ht="30.75" customHeight="1" x14ac:dyDescent="0.45">
      <c r="A18" s="289"/>
      <c r="B18" s="287"/>
      <c r="C18" s="288"/>
      <c r="D18" s="357"/>
      <c r="E18" s="357"/>
      <c r="F18" s="289"/>
      <c r="G18" s="320"/>
      <c r="H18" s="318"/>
      <c r="I18" s="402"/>
      <c r="J18" s="403"/>
      <c r="K18" s="318"/>
      <c r="L18" s="357"/>
      <c r="M18" s="289"/>
      <c r="N18" s="304"/>
    </row>
    <row r="19" spans="1:14" s="281" customFormat="1" ht="21" x14ac:dyDescent="0.45">
      <c r="A19" s="284" t="s">
        <v>4</v>
      </c>
      <c r="B19" s="600" t="s">
        <v>50</v>
      </c>
      <c r="C19" s="600"/>
      <c r="D19" s="284" t="s">
        <v>545</v>
      </c>
      <c r="E19" s="285" t="s">
        <v>6</v>
      </c>
      <c r="F19" s="285" t="s">
        <v>7</v>
      </c>
      <c r="G19" s="601" t="s">
        <v>270</v>
      </c>
      <c r="H19" s="601"/>
      <c r="I19" s="285" t="s">
        <v>271</v>
      </c>
      <c r="J19" s="600" t="s">
        <v>120</v>
      </c>
      <c r="K19" s="600"/>
      <c r="L19" s="285" t="s">
        <v>271</v>
      </c>
      <c r="M19" s="285" t="s">
        <v>10</v>
      </c>
      <c r="N19" s="285" t="s">
        <v>100</v>
      </c>
    </row>
    <row r="20" spans="1:14" s="281" customFormat="1" ht="21" x14ac:dyDescent="0.45">
      <c r="A20" s="286"/>
      <c r="B20" s="287"/>
      <c r="C20" s="288"/>
      <c r="D20" s="286" t="s">
        <v>546</v>
      </c>
      <c r="E20" s="286"/>
      <c r="F20" s="289"/>
      <c r="G20" s="287"/>
      <c r="H20" s="288"/>
      <c r="I20" s="289" t="s">
        <v>12</v>
      </c>
      <c r="J20" s="286" t="s">
        <v>121</v>
      </c>
      <c r="K20" s="286"/>
      <c r="L20" s="289" t="s">
        <v>12</v>
      </c>
      <c r="M20" s="289"/>
      <c r="N20" s="286" t="s">
        <v>101</v>
      </c>
    </row>
    <row r="21" spans="1:14" s="316" customFormat="1" ht="30.75" customHeight="1" x14ac:dyDescent="0.45">
      <c r="A21" s="324">
        <v>6</v>
      </c>
      <c r="B21" s="325" t="s">
        <v>129</v>
      </c>
      <c r="C21" s="326"/>
      <c r="D21" s="352">
        <v>24000</v>
      </c>
      <c r="E21" s="352">
        <v>24000</v>
      </c>
      <c r="F21" s="285" t="s">
        <v>758</v>
      </c>
      <c r="G21" s="327" t="s">
        <v>530</v>
      </c>
      <c r="H21" s="311"/>
      <c r="I21" s="352">
        <v>24000</v>
      </c>
      <c r="J21" s="327" t="s">
        <v>530</v>
      </c>
      <c r="K21" s="311"/>
      <c r="L21" s="352">
        <v>24000</v>
      </c>
      <c r="M21" s="285" t="s">
        <v>18</v>
      </c>
      <c r="N21" s="295" t="s">
        <v>824</v>
      </c>
    </row>
    <row r="22" spans="1:14" s="316" customFormat="1" ht="30.75" customHeight="1" x14ac:dyDescent="0.45">
      <c r="A22" s="289"/>
      <c r="B22" s="287"/>
      <c r="C22" s="288"/>
      <c r="D22" s="357"/>
      <c r="E22" s="357"/>
      <c r="F22" s="289"/>
      <c r="G22" s="320"/>
      <c r="H22" s="321"/>
      <c r="I22" s="358"/>
      <c r="J22" s="320"/>
      <c r="K22" s="318"/>
      <c r="L22" s="357"/>
      <c r="M22" s="289"/>
      <c r="N22" s="298" t="s">
        <v>823</v>
      </c>
    </row>
    <row r="23" spans="1:14" s="316" customFormat="1" ht="30.75" customHeight="1" x14ac:dyDescent="0.45">
      <c r="A23" s="324">
        <v>7</v>
      </c>
      <c r="B23" s="325" t="s">
        <v>825</v>
      </c>
      <c r="C23" s="326"/>
      <c r="D23" s="352">
        <v>12000</v>
      </c>
      <c r="E23" s="352">
        <v>12000</v>
      </c>
      <c r="F23" s="285" t="s">
        <v>758</v>
      </c>
      <c r="G23" s="415" t="s">
        <v>826</v>
      </c>
      <c r="H23" s="416"/>
      <c r="I23" s="352">
        <v>12000</v>
      </c>
      <c r="J23" s="415" t="s">
        <v>826</v>
      </c>
      <c r="K23" s="416"/>
      <c r="L23" s="352">
        <v>12000</v>
      </c>
      <c r="M23" s="285" t="s">
        <v>18</v>
      </c>
      <c r="N23" s="295" t="s">
        <v>827</v>
      </c>
    </row>
    <row r="24" spans="1:14" s="316" customFormat="1" ht="30.75" customHeight="1" x14ac:dyDescent="0.45">
      <c r="A24" s="324"/>
      <c r="B24" s="325" t="s">
        <v>828</v>
      </c>
      <c r="C24" s="326"/>
      <c r="D24" s="352"/>
      <c r="E24" s="352"/>
      <c r="F24" s="324"/>
      <c r="G24" s="417" t="s">
        <v>829</v>
      </c>
      <c r="H24" s="418"/>
      <c r="I24" s="353"/>
      <c r="J24" s="417" t="s">
        <v>829</v>
      </c>
      <c r="K24" s="419"/>
      <c r="L24" s="352"/>
      <c r="M24" s="324"/>
      <c r="N24" s="298" t="s">
        <v>830</v>
      </c>
    </row>
    <row r="25" spans="1:14" s="316" customFormat="1" ht="30.75" customHeight="1" x14ac:dyDescent="0.45">
      <c r="A25" s="285">
        <v>8</v>
      </c>
      <c r="B25" s="310" t="s">
        <v>831</v>
      </c>
      <c r="C25" s="323"/>
      <c r="D25" s="404">
        <v>10030</v>
      </c>
      <c r="E25" s="404">
        <v>10030</v>
      </c>
      <c r="F25" s="285" t="s">
        <v>758</v>
      </c>
      <c r="G25" s="313" t="s">
        <v>467</v>
      </c>
      <c r="H25" s="314"/>
      <c r="I25" s="404">
        <v>10030</v>
      </c>
      <c r="J25" s="313" t="s">
        <v>467</v>
      </c>
      <c r="K25" s="314"/>
      <c r="L25" s="404">
        <v>10030</v>
      </c>
      <c r="M25" s="285" t="s">
        <v>18</v>
      </c>
      <c r="N25" s="295" t="s">
        <v>832</v>
      </c>
    </row>
    <row r="26" spans="1:14" s="316" customFormat="1" ht="30.75" customHeight="1" x14ac:dyDescent="0.45">
      <c r="A26" s="324"/>
      <c r="B26" s="325" t="s">
        <v>833</v>
      </c>
      <c r="C26" s="326"/>
      <c r="D26" s="405"/>
      <c r="E26" s="405"/>
      <c r="F26" s="324"/>
      <c r="G26" s="327" t="s">
        <v>194</v>
      </c>
      <c r="H26" s="330"/>
      <c r="I26" s="405"/>
      <c r="J26" s="327" t="s">
        <v>194</v>
      </c>
      <c r="K26" s="330"/>
      <c r="L26" s="405"/>
      <c r="M26" s="324"/>
      <c r="N26" s="298" t="s">
        <v>834</v>
      </c>
    </row>
    <row r="27" spans="1:14" s="316" customFormat="1" ht="21" x14ac:dyDescent="0.45">
      <c r="A27" s="337"/>
      <c r="B27" s="338"/>
      <c r="C27" s="339" t="s">
        <v>418</v>
      </c>
      <c r="D27" s="339"/>
      <c r="E27" s="340"/>
      <c r="F27" s="340"/>
      <c r="G27" s="341"/>
      <c r="H27" s="342"/>
      <c r="I27" s="343">
        <f>SUM(I7:I26)</f>
        <v>103054</v>
      </c>
      <c r="J27" s="344"/>
      <c r="K27" s="342"/>
      <c r="L27" s="345">
        <f>SUM(L7:L26)</f>
        <v>103054</v>
      </c>
      <c r="M27" s="346"/>
      <c r="N27" s="337"/>
    </row>
    <row r="28" spans="1:14" s="348" customFormat="1" ht="14.25" x14ac:dyDescent="0.3">
      <c r="A28" s="347"/>
      <c r="D28" s="347"/>
      <c r="E28" s="349"/>
      <c r="H28" s="350"/>
      <c r="L28" s="349"/>
    </row>
    <row r="29" spans="1:14" x14ac:dyDescent="0.2">
      <c r="H29" s="272"/>
    </row>
    <row r="41" spans="1:1" x14ac:dyDescent="0.2">
      <c r="A41" s="241" t="s">
        <v>267</v>
      </c>
    </row>
  </sheetData>
  <sheetProtection selectLockedCells="1" selectUnlockedCells="1"/>
  <mergeCells count="6">
    <mergeCell ref="B5:C5"/>
    <mergeCell ref="G5:H5"/>
    <mergeCell ref="J5:K5"/>
    <mergeCell ref="B19:C19"/>
    <mergeCell ref="G19:H19"/>
    <mergeCell ref="J19:K19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A1:N25"/>
  <sheetViews>
    <sheetView workbookViewId="0">
      <selection activeCell="Q15" sqref="Q15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140625" style="273" customWidth="1"/>
    <col min="9" max="10" width="9.140625" style="266"/>
    <col min="11" max="11" width="6.28515625" style="266" customWidth="1"/>
    <col min="12" max="12" width="9.7109375" style="242" customWidth="1"/>
    <col min="13" max="13" width="11.42578125" style="266" customWidth="1"/>
    <col min="14" max="14" width="19.28515625" style="266" customWidth="1"/>
    <col min="15" max="256" width="9.140625" style="266"/>
    <col min="257" max="257" width="6.28515625" style="266" customWidth="1"/>
    <col min="258" max="258" width="9.140625" style="266"/>
    <col min="259" max="259" width="9.42578125" style="266" customWidth="1"/>
    <col min="260" max="261" width="8.85546875" style="266" customWidth="1"/>
    <col min="262" max="262" width="11" style="266" customWidth="1"/>
    <col min="263" max="263" width="4.28515625" style="266" customWidth="1"/>
    <col min="264" max="264" width="12.140625" style="266" customWidth="1"/>
    <col min="265" max="266" width="9.140625" style="266"/>
    <col min="267" max="267" width="6.28515625" style="266" customWidth="1"/>
    <col min="268" max="268" width="9.7109375" style="266" customWidth="1"/>
    <col min="269" max="269" width="11.42578125" style="266" customWidth="1"/>
    <col min="270" max="270" width="19.28515625" style="266" customWidth="1"/>
    <col min="271" max="512" width="9.140625" style="266"/>
    <col min="513" max="513" width="6.28515625" style="266" customWidth="1"/>
    <col min="514" max="514" width="9.140625" style="266"/>
    <col min="515" max="515" width="9.42578125" style="266" customWidth="1"/>
    <col min="516" max="517" width="8.85546875" style="266" customWidth="1"/>
    <col min="518" max="518" width="11" style="266" customWidth="1"/>
    <col min="519" max="519" width="4.28515625" style="266" customWidth="1"/>
    <col min="520" max="520" width="12.140625" style="266" customWidth="1"/>
    <col min="521" max="522" width="9.140625" style="266"/>
    <col min="523" max="523" width="6.28515625" style="266" customWidth="1"/>
    <col min="524" max="524" width="9.7109375" style="266" customWidth="1"/>
    <col min="525" max="525" width="11.42578125" style="266" customWidth="1"/>
    <col min="526" max="526" width="19.28515625" style="266" customWidth="1"/>
    <col min="527" max="768" width="9.140625" style="266"/>
    <col min="769" max="769" width="6.28515625" style="266" customWidth="1"/>
    <col min="770" max="770" width="9.140625" style="266"/>
    <col min="771" max="771" width="9.42578125" style="266" customWidth="1"/>
    <col min="772" max="773" width="8.85546875" style="266" customWidth="1"/>
    <col min="774" max="774" width="11" style="266" customWidth="1"/>
    <col min="775" max="775" width="4.28515625" style="266" customWidth="1"/>
    <col min="776" max="776" width="12.140625" style="266" customWidth="1"/>
    <col min="777" max="778" width="9.140625" style="266"/>
    <col min="779" max="779" width="6.28515625" style="266" customWidth="1"/>
    <col min="780" max="780" width="9.7109375" style="266" customWidth="1"/>
    <col min="781" max="781" width="11.42578125" style="266" customWidth="1"/>
    <col min="782" max="782" width="19.28515625" style="266" customWidth="1"/>
    <col min="783" max="1024" width="9.140625" style="266"/>
    <col min="1025" max="1025" width="6.28515625" style="266" customWidth="1"/>
    <col min="1026" max="1026" width="9.140625" style="266"/>
    <col min="1027" max="1027" width="9.42578125" style="266" customWidth="1"/>
    <col min="1028" max="1029" width="8.85546875" style="266" customWidth="1"/>
    <col min="1030" max="1030" width="11" style="266" customWidth="1"/>
    <col min="1031" max="1031" width="4.28515625" style="266" customWidth="1"/>
    <col min="1032" max="1032" width="12.140625" style="266" customWidth="1"/>
    <col min="1033" max="1034" width="9.140625" style="266"/>
    <col min="1035" max="1035" width="6.28515625" style="266" customWidth="1"/>
    <col min="1036" max="1036" width="9.7109375" style="266" customWidth="1"/>
    <col min="1037" max="1037" width="11.42578125" style="266" customWidth="1"/>
    <col min="1038" max="1038" width="19.28515625" style="266" customWidth="1"/>
    <col min="1039" max="1280" width="9.140625" style="266"/>
    <col min="1281" max="1281" width="6.28515625" style="266" customWidth="1"/>
    <col min="1282" max="1282" width="9.140625" style="266"/>
    <col min="1283" max="1283" width="9.42578125" style="266" customWidth="1"/>
    <col min="1284" max="1285" width="8.85546875" style="266" customWidth="1"/>
    <col min="1286" max="1286" width="11" style="266" customWidth="1"/>
    <col min="1287" max="1287" width="4.28515625" style="266" customWidth="1"/>
    <col min="1288" max="1288" width="12.140625" style="266" customWidth="1"/>
    <col min="1289" max="1290" width="9.140625" style="266"/>
    <col min="1291" max="1291" width="6.28515625" style="266" customWidth="1"/>
    <col min="1292" max="1292" width="9.7109375" style="266" customWidth="1"/>
    <col min="1293" max="1293" width="11.42578125" style="266" customWidth="1"/>
    <col min="1294" max="1294" width="19.28515625" style="266" customWidth="1"/>
    <col min="1295" max="1536" width="9.140625" style="266"/>
    <col min="1537" max="1537" width="6.28515625" style="266" customWidth="1"/>
    <col min="1538" max="1538" width="9.140625" style="266"/>
    <col min="1539" max="1539" width="9.42578125" style="266" customWidth="1"/>
    <col min="1540" max="1541" width="8.85546875" style="266" customWidth="1"/>
    <col min="1542" max="1542" width="11" style="266" customWidth="1"/>
    <col min="1543" max="1543" width="4.28515625" style="266" customWidth="1"/>
    <col min="1544" max="1544" width="12.140625" style="266" customWidth="1"/>
    <col min="1545" max="1546" width="9.140625" style="266"/>
    <col min="1547" max="1547" width="6.28515625" style="266" customWidth="1"/>
    <col min="1548" max="1548" width="9.7109375" style="266" customWidth="1"/>
    <col min="1549" max="1549" width="11.42578125" style="266" customWidth="1"/>
    <col min="1550" max="1550" width="19.28515625" style="266" customWidth="1"/>
    <col min="1551" max="1792" width="9.140625" style="266"/>
    <col min="1793" max="1793" width="6.28515625" style="266" customWidth="1"/>
    <col min="1794" max="1794" width="9.140625" style="266"/>
    <col min="1795" max="1795" width="9.42578125" style="266" customWidth="1"/>
    <col min="1796" max="1797" width="8.85546875" style="266" customWidth="1"/>
    <col min="1798" max="1798" width="11" style="266" customWidth="1"/>
    <col min="1799" max="1799" width="4.28515625" style="266" customWidth="1"/>
    <col min="1800" max="1800" width="12.140625" style="266" customWidth="1"/>
    <col min="1801" max="1802" width="9.140625" style="266"/>
    <col min="1803" max="1803" width="6.28515625" style="266" customWidth="1"/>
    <col min="1804" max="1804" width="9.7109375" style="266" customWidth="1"/>
    <col min="1805" max="1805" width="11.42578125" style="266" customWidth="1"/>
    <col min="1806" max="1806" width="19.28515625" style="266" customWidth="1"/>
    <col min="1807" max="2048" width="9.140625" style="266"/>
    <col min="2049" max="2049" width="6.28515625" style="266" customWidth="1"/>
    <col min="2050" max="2050" width="9.140625" style="266"/>
    <col min="2051" max="2051" width="9.42578125" style="266" customWidth="1"/>
    <col min="2052" max="2053" width="8.85546875" style="266" customWidth="1"/>
    <col min="2054" max="2054" width="11" style="266" customWidth="1"/>
    <col min="2055" max="2055" width="4.28515625" style="266" customWidth="1"/>
    <col min="2056" max="2056" width="12.140625" style="266" customWidth="1"/>
    <col min="2057" max="2058" width="9.140625" style="266"/>
    <col min="2059" max="2059" width="6.28515625" style="266" customWidth="1"/>
    <col min="2060" max="2060" width="9.7109375" style="266" customWidth="1"/>
    <col min="2061" max="2061" width="11.42578125" style="266" customWidth="1"/>
    <col min="2062" max="2062" width="19.28515625" style="266" customWidth="1"/>
    <col min="2063" max="2304" width="9.140625" style="266"/>
    <col min="2305" max="2305" width="6.28515625" style="266" customWidth="1"/>
    <col min="2306" max="2306" width="9.140625" style="266"/>
    <col min="2307" max="2307" width="9.42578125" style="266" customWidth="1"/>
    <col min="2308" max="2309" width="8.85546875" style="266" customWidth="1"/>
    <col min="2310" max="2310" width="11" style="266" customWidth="1"/>
    <col min="2311" max="2311" width="4.28515625" style="266" customWidth="1"/>
    <col min="2312" max="2312" width="12.140625" style="266" customWidth="1"/>
    <col min="2313" max="2314" width="9.140625" style="266"/>
    <col min="2315" max="2315" width="6.28515625" style="266" customWidth="1"/>
    <col min="2316" max="2316" width="9.7109375" style="266" customWidth="1"/>
    <col min="2317" max="2317" width="11.42578125" style="266" customWidth="1"/>
    <col min="2318" max="2318" width="19.28515625" style="266" customWidth="1"/>
    <col min="2319" max="2560" width="9.140625" style="266"/>
    <col min="2561" max="2561" width="6.28515625" style="266" customWidth="1"/>
    <col min="2562" max="2562" width="9.140625" style="266"/>
    <col min="2563" max="2563" width="9.42578125" style="266" customWidth="1"/>
    <col min="2564" max="2565" width="8.85546875" style="266" customWidth="1"/>
    <col min="2566" max="2566" width="11" style="266" customWidth="1"/>
    <col min="2567" max="2567" width="4.28515625" style="266" customWidth="1"/>
    <col min="2568" max="2568" width="12.140625" style="266" customWidth="1"/>
    <col min="2569" max="2570" width="9.140625" style="266"/>
    <col min="2571" max="2571" width="6.28515625" style="266" customWidth="1"/>
    <col min="2572" max="2572" width="9.7109375" style="266" customWidth="1"/>
    <col min="2573" max="2573" width="11.42578125" style="266" customWidth="1"/>
    <col min="2574" max="2574" width="19.28515625" style="266" customWidth="1"/>
    <col min="2575" max="2816" width="9.140625" style="266"/>
    <col min="2817" max="2817" width="6.28515625" style="266" customWidth="1"/>
    <col min="2818" max="2818" width="9.140625" style="266"/>
    <col min="2819" max="2819" width="9.42578125" style="266" customWidth="1"/>
    <col min="2820" max="2821" width="8.85546875" style="266" customWidth="1"/>
    <col min="2822" max="2822" width="11" style="266" customWidth="1"/>
    <col min="2823" max="2823" width="4.28515625" style="266" customWidth="1"/>
    <col min="2824" max="2824" width="12.140625" style="266" customWidth="1"/>
    <col min="2825" max="2826" width="9.140625" style="266"/>
    <col min="2827" max="2827" width="6.28515625" style="266" customWidth="1"/>
    <col min="2828" max="2828" width="9.7109375" style="266" customWidth="1"/>
    <col min="2829" max="2829" width="11.42578125" style="266" customWidth="1"/>
    <col min="2830" max="2830" width="19.28515625" style="266" customWidth="1"/>
    <col min="2831" max="3072" width="9.140625" style="266"/>
    <col min="3073" max="3073" width="6.28515625" style="266" customWidth="1"/>
    <col min="3074" max="3074" width="9.140625" style="266"/>
    <col min="3075" max="3075" width="9.42578125" style="266" customWidth="1"/>
    <col min="3076" max="3077" width="8.85546875" style="266" customWidth="1"/>
    <col min="3078" max="3078" width="11" style="266" customWidth="1"/>
    <col min="3079" max="3079" width="4.28515625" style="266" customWidth="1"/>
    <col min="3080" max="3080" width="12.140625" style="266" customWidth="1"/>
    <col min="3081" max="3082" width="9.140625" style="266"/>
    <col min="3083" max="3083" width="6.28515625" style="266" customWidth="1"/>
    <col min="3084" max="3084" width="9.7109375" style="266" customWidth="1"/>
    <col min="3085" max="3085" width="11.42578125" style="266" customWidth="1"/>
    <col min="3086" max="3086" width="19.28515625" style="266" customWidth="1"/>
    <col min="3087" max="3328" width="9.140625" style="266"/>
    <col min="3329" max="3329" width="6.28515625" style="266" customWidth="1"/>
    <col min="3330" max="3330" width="9.140625" style="266"/>
    <col min="3331" max="3331" width="9.42578125" style="266" customWidth="1"/>
    <col min="3332" max="3333" width="8.85546875" style="266" customWidth="1"/>
    <col min="3334" max="3334" width="11" style="266" customWidth="1"/>
    <col min="3335" max="3335" width="4.28515625" style="266" customWidth="1"/>
    <col min="3336" max="3336" width="12.140625" style="266" customWidth="1"/>
    <col min="3337" max="3338" width="9.140625" style="266"/>
    <col min="3339" max="3339" width="6.28515625" style="266" customWidth="1"/>
    <col min="3340" max="3340" width="9.7109375" style="266" customWidth="1"/>
    <col min="3341" max="3341" width="11.42578125" style="266" customWidth="1"/>
    <col min="3342" max="3342" width="19.28515625" style="266" customWidth="1"/>
    <col min="3343" max="3584" width="9.140625" style="266"/>
    <col min="3585" max="3585" width="6.28515625" style="266" customWidth="1"/>
    <col min="3586" max="3586" width="9.140625" style="266"/>
    <col min="3587" max="3587" width="9.42578125" style="266" customWidth="1"/>
    <col min="3588" max="3589" width="8.85546875" style="266" customWidth="1"/>
    <col min="3590" max="3590" width="11" style="266" customWidth="1"/>
    <col min="3591" max="3591" width="4.28515625" style="266" customWidth="1"/>
    <col min="3592" max="3592" width="12.140625" style="266" customWidth="1"/>
    <col min="3593" max="3594" width="9.140625" style="266"/>
    <col min="3595" max="3595" width="6.28515625" style="266" customWidth="1"/>
    <col min="3596" max="3596" width="9.7109375" style="266" customWidth="1"/>
    <col min="3597" max="3597" width="11.42578125" style="266" customWidth="1"/>
    <col min="3598" max="3598" width="19.28515625" style="266" customWidth="1"/>
    <col min="3599" max="3840" width="9.140625" style="266"/>
    <col min="3841" max="3841" width="6.28515625" style="266" customWidth="1"/>
    <col min="3842" max="3842" width="9.140625" style="266"/>
    <col min="3843" max="3843" width="9.42578125" style="266" customWidth="1"/>
    <col min="3844" max="3845" width="8.85546875" style="266" customWidth="1"/>
    <col min="3846" max="3846" width="11" style="266" customWidth="1"/>
    <col min="3847" max="3847" width="4.28515625" style="266" customWidth="1"/>
    <col min="3848" max="3848" width="12.140625" style="266" customWidth="1"/>
    <col min="3849" max="3850" width="9.140625" style="266"/>
    <col min="3851" max="3851" width="6.28515625" style="266" customWidth="1"/>
    <col min="3852" max="3852" width="9.7109375" style="266" customWidth="1"/>
    <col min="3853" max="3853" width="11.42578125" style="266" customWidth="1"/>
    <col min="3854" max="3854" width="19.28515625" style="266" customWidth="1"/>
    <col min="3855" max="4096" width="9.140625" style="266"/>
    <col min="4097" max="4097" width="6.28515625" style="266" customWidth="1"/>
    <col min="4098" max="4098" width="9.140625" style="266"/>
    <col min="4099" max="4099" width="9.42578125" style="266" customWidth="1"/>
    <col min="4100" max="4101" width="8.85546875" style="266" customWidth="1"/>
    <col min="4102" max="4102" width="11" style="266" customWidth="1"/>
    <col min="4103" max="4103" width="4.28515625" style="266" customWidth="1"/>
    <col min="4104" max="4104" width="12.140625" style="266" customWidth="1"/>
    <col min="4105" max="4106" width="9.140625" style="266"/>
    <col min="4107" max="4107" width="6.28515625" style="266" customWidth="1"/>
    <col min="4108" max="4108" width="9.7109375" style="266" customWidth="1"/>
    <col min="4109" max="4109" width="11.42578125" style="266" customWidth="1"/>
    <col min="4110" max="4110" width="19.28515625" style="266" customWidth="1"/>
    <col min="4111" max="4352" width="9.140625" style="266"/>
    <col min="4353" max="4353" width="6.28515625" style="266" customWidth="1"/>
    <col min="4354" max="4354" width="9.140625" style="266"/>
    <col min="4355" max="4355" width="9.42578125" style="266" customWidth="1"/>
    <col min="4356" max="4357" width="8.85546875" style="266" customWidth="1"/>
    <col min="4358" max="4358" width="11" style="266" customWidth="1"/>
    <col min="4359" max="4359" width="4.28515625" style="266" customWidth="1"/>
    <col min="4360" max="4360" width="12.140625" style="266" customWidth="1"/>
    <col min="4361" max="4362" width="9.140625" style="266"/>
    <col min="4363" max="4363" width="6.28515625" style="266" customWidth="1"/>
    <col min="4364" max="4364" width="9.7109375" style="266" customWidth="1"/>
    <col min="4365" max="4365" width="11.42578125" style="266" customWidth="1"/>
    <col min="4366" max="4366" width="19.28515625" style="266" customWidth="1"/>
    <col min="4367" max="4608" width="9.140625" style="266"/>
    <col min="4609" max="4609" width="6.28515625" style="266" customWidth="1"/>
    <col min="4610" max="4610" width="9.140625" style="266"/>
    <col min="4611" max="4611" width="9.42578125" style="266" customWidth="1"/>
    <col min="4612" max="4613" width="8.85546875" style="266" customWidth="1"/>
    <col min="4614" max="4614" width="11" style="266" customWidth="1"/>
    <col min="4615" max="4615" width="4.28515625" style="266" customWidth="1"/>
    <col min="4616" max="4616" width="12.140625" style="266" customWidth="1"/>
    <col min="4617" max="4618" width="9.140625" style="266"/>
    <col min="4619" max="4619" width="6.28515625" style="266" customWidth="1"/>
    <col min="4620" max="4620" width="9.7109375" style="266" customWidth="1"/>
    <col min="4621" max="4621" width="11.42578125" style="266" customWidth="1"/>
    <col min="4622" max="4622" width="19.28515625" style="266" customWidth="1"/>
    <col min="4623" max="4864" width="9.140625" style="266"/>
    <col min="4865" max="4865" width="6.28515625" style="266" customWidth="1"/>
    <col min="4866" max="4866" width="9.140625" style="266"/>
    <col min="4867" max="4867" width="9.42578125" style="266" customWidth="1"/>
    <col min="4868" max="4869" width="8.85546875" style="266" customWidth="1"/>
    <col min="4870" max="4870" width="11" style="266" customWidth="1"/>
    <col min="4871" max="4871" width="4.28515625" style="266" customWidth="1"/>
    <col min="4872" max="4872" width="12.140625" style="266" customWidth="1"/>
    <col min="4873" max="4874" width="9.140625" style="266"/>
    <col min="4875" max="4875" width="6.28515625" style="266" customWidth="1"/>
    <col min="4876" max="4876" width="9.7109375" style="266" customWidth="1"/>
    <col min="4877" max="4877" width="11.42578125" style="266" customWidth="1"/>
    <col min="4878" max="4878" width="19.28515625" style="266" customWidth="1"/>
    <col min="4879" max="5120" width="9.140625" style="266"/>
    <col min="5121" max="5121" width="6.28515625" style="266" customWidth="1"/>
    <col min="5122" max="5122" width="9.140625" style="266"/>
    <col min="5123" max="5123" width="9.42578125" style="266" customWidth="1"/>
    <col min="5124" max="5125" width="8.85546875" style="266" customWidth="1"/>
    <col min="5126" max="5126" width="11" style="266" customWidth="1"/>
    <col min="5127" max="5127" width="4.28515625" style="266" customWidth="1"/>
    <col min="5128" max="5128" width="12.140625" style="266" customWidth="1"/>
    <col min="5129" max="5130" width="9.140625" style="266"/>
    <col min="5131" max="5131" width="6.28515625" style="266" customWidth="1"/>
    <col min="5132" max="5132" width="9.7109375" style="266" customWidth="1"/>
    <col min="5133" max="5133" width="11.42578125" style="266" customWidth="1"/>
    <col min="5134" max="5134" width="19.28515625" style="266" customWidth="1"/>
    <col min="5135" max="5376" width="9.140625" style="266"/>
    <col min="5377" max="5377" width="6.28515625" style="266" customWidth="1"/>
    <col min="5378" max="5378" width="9.140625" style="266"/>
    <col min="5379" max="5379" width="9.42578125" style="266" customWidth="1"/>
    <col min="5380" max="5381" width="8.85546875" style="266" customWidth="1"/>
    <col min="5382" max="5382" width="11" style="266" customWidth="1"/>
    <col min="5383" max="5383" width="4.28515625" style="266" customWidth="1"/>
    <col min="5384" max="5384" width="12.140625" style="266" customWidth="1"/>
    <col min="5385" max="5386" width="9.140625" style="266"/>
    <col min="5387" max="5387" width="6.28515625" style="266" customWidth="1"/>
    <col min="5388" max="5388" width="9.7109375" style="266" customWidth="1"/>
    <col min="5389" max="5389" width="11.42578125" style="266" customWidth="1"/>
    <col min="5390" max="5390" width="19.28515625" style="266" customWidth="1"/>
    <col min="5391" max="5632" width="9.140625" style="266"/>
    <col min="5633" max="5633" width="6.28515625" style="266" customWidth="1"/>
    <col min="5634" max="5634" width="9.140625" style="266"/>
    <col min="5635" max="5635" width="9.42578125" style="266" customWidth="1"/>
    <col min="5636" max="5637" width="8.85546875" style="266" customWidth="1"/>
    <col min="5638" max="5638" width="11" style="266" customWidth="1"/>
    <col min="5639" max="5639" width="4.28515625" style="266" customWidth="1"/>
    <col min="5640" max="5640" width="12.140625" style="266" customWidth="1"/>
    <col min="5641" max="5642" width="9.140625" style="266"/>
    <col min="5643" max="5643" width="6.28515625" style="266" customWidth="1"/>
    <col min="5644" max="5644" width="9.7109375" style="266" customWidth="1"/>
    <col min="5645" max="5645" width="11.42578125" style="266" customWidth="1"/>
    <col min="5646" max="5646" width="19.28515625" style="266" customWidth="1"/>
    <col min="5647" max="5888" width="9.140625" style="266"/>
    <col min="5889" max="5889" width="6.28515625" style="266" customWidth="1"/>
    <col min="5890" max="5890" width="9.140625" style="266"/>
    <col min="5891" max="5891" width="9.42578125" style="266" customWidth="1"/>
    <col min="5892" max="5893" width="8.85546875" style="266" customWidth="1"/>
    <col min="5894" max="5894" width="11" style="266" customWidth="1"/>
    <col min="5895" max="5895" width="4.28515625" style="266" customWidth="1"/>
    <col min="5896" max="5896" width="12.140625" style="266" customWidth="1"/>
    <col min="5897" max="5898" width="9.140625" style="266"/>
    <col min="5899" max="5899" width="6.28515625" style="266" customWidth="1"/>
    <col min="5900" max="5900" width="9.7109375" style="266" customWidth="1"/>
    <col min="5901" max="5901" width="11.42578125" style="266" customWidth="1"/>
    <col min="5902" max="5902" width="19.28515625" style="266" customWidth="1"/>
    <col min="5903" max="6144" width="9.140625" style="266"/>
    <col min="6145" max="6145" width="6.28515625" style="266" customWidth="1"/>
    <col min="6146" max="6146" width="9.140625" style="266"/>
    <col min="6147" max="6147" width="9.42578125" style="266" customWidth="1"/>
    <col min="6148" max="6149" width="8.85546875" style="266" customWidth="1"/>
    <col min="6150" max="6150" width="11" style="266" customWidth="1"/>
    <col min="6151" max="6151" width="4.28515625" style="266" customWidth="1"/>
    <col min="6152" max="6152" width="12.140625" style="266" customWidth="1"/>
    <col min="6153" max="6154" width="9.140625" style="266"/>
    <col min="6155" max="6155" width="6.28515625" style="266" customWidth="1"/>
    <col min="6156" max="6156" width="9.7109375" style="266" customWidth="1"/>
    <col min="6157" max="6157" width="11.42578125" style="266" customWidth="1"/>
    <col min="6158" max="6158" width="19.28515625" style="266" customWidth="1"/>
    <col min="6159" max="6400" width="9.140625" style="266"/>
    <col min="6401" max="6401" width="6.28515625" style="266" customWidth="1"/>
    <col min="6402" max="6402" width="9.140625" style="266"/>
    <col min="6403" max="6403" width="9.42578125" style="266" customWidth="1"/>
    <col min="6404" max="6405" width="8.85546875" style="266" customWidth="1"/>
    <col min="6406" max="6406" width="11" style="266" customWidth="1"/>
    <col min="6407" max="6407" width="4.28515625" style="266" customWidth="1"/>
    <col min="6408" max="6408" width="12.140625" style="266" customWidth="1"/>
    <col min="6409" max="6410" width="9.140625" style="266"/>
    <col min="6411" max="6411" width="6.28515625" style="266" customWidth="1"/>
    <col min="6412" max="6412" width="9.7109375" style="266" customWidth="1"/>
    <col min="6413" max="6413" width="11.42578125" style="266" customWidth="1"/>
    <col min="6414" max="6414" width="19.28515625" style="266" customWidth="1"/>
    <col min="6415" max="6656" width="9.140625" style="266"/>
    <col min="6657" max="6657" width="6.28515625" style="266" customWidth="1"/>
    <col min="6658" max="6658" width="9.140625" style="266"/>
    <col min="6659" max="6659" width="9.42578125" style="266" customWidth="1"/>
    <col min="6660" max="6661" width="8.85546875" style="266" customWidth="1"/>
    <col min="6662" max="6662" width="11" style="266" customWidth="1"/>
    <col min="6663" max="6663" width="4.28515625" style="266" customWidth="1"/>
    <col min="6664" max="6664" width="12.140625" style="266" customWidth="1"/>
    <col min="6665" max="6666" width="9.140625" style="266"/>
    <col min="6667" max="6667" width="6.28515625" style="266" customWidth="1"/>
    <col min="6668" max="6668" width="9.7109375" style="266" customWidth="1"/>
    <col min="6669" max="6669" width="11.42578125" style="266" customWidth="1"/>
    <col min="6670" max="6670" width="19.28515625" style="266" customWidth="1"/>
    <col min="6671" max="6912" width="9.140625" style="266"/>
    <col min="6913" max="6913" width="6.28515625" style="266" customWidth="1"/>
    <col min="6914" max="6914" width="9.140625" style="266"/>
    <col min="6915" max="6915" width="9.42578125" style="266" customWidth="1"/>
    <col min="6916" max="6917" width="8.85546875" style="266" customWidth="1"/>
    <col min="6918" max="6918" width="11" style="266" customWidth="1"/>
    <col min="6919" max="6919" width="4.28515625" style="266" customWidth="1"/>
    <col min="6920" max="6920" width="12.140625" style="266" customWidth="1"/>
    <col min="6921" max="6922" width="9.140625" style="266"/>
    <col min="6923" max="6923" width="6.28515625" style="266" customWidth="1"/>
    <col min="6924" max="6924" width="9.7109375" style="266" customWidth="1"/>
    <col min="6925" max="6925" width="11.42578125" style="266" customWidth="1"/>
    <col min="6926" max="6926" width="19.28515625" style="266" customWidth="1"/>
    <col min="6927" max="7168" width="9.140625" style="266"/>
    <col min="7169" max="7169" width="6.28515625" style="266" customWidth="1"/>
    <col min="7170" max="7170" width="9.140625" style="266"/>
    <col min="7171" max="7171" width="9.42578125" style="266" customWidth="1"/>
    <col min="7172" max="7173" width="8.85546875" style="266" customWidth="1"/>
    <col min="7174" max="7174" width="11" style="266" customWidth="1"/>
    <col min="7175" max="7175" width="4.28515625" style="266" customWidth="1"/>
    <col min="7176" max="7176" width="12.140625" style="266" customWidth="1"/>
    <col min="7177" max="7178" width="9.140625" style="266"/>
    <col min="7179" max="7179" width="6.28515625" style="266" customWidth="1"/>
    <col min="7180" max="7180" width="9.7109375" style="266" customWidth="1"/>
    <col min="7181" max="7181" width="11.42578125" style="266" customWidth="1"/>
    <col min="7182" max="7182" width="19.28515625" style="266" customWidth="1"/>
    <col min="7183" max="7424" width="9.140625" style="266"/>
    <col min="7425" max="7425" width="6.28515625" style="266" customWidth="1"/>
    <col min="7426" max="7426" width="9.140625" style="266"/>
    <col min="7427" max="7427" width="9.42578125" style="266" customWidth="1"/>
    <col min="7428" max="7429" width="8.85546875" style="266" customWidth="1"/>
    <col min="7430" max="7430" width="11" style="266" customWidth="1"/>
    <col min="7431" max="7431" width="4.28515625" style="266" customWidth="1"/>
    <col min="7432" max="7432" width="12.140625" style="266" customWidth="1"/>
    <col min="7433" max="7434" width="9.140625" style="266"/>
    <col min="7435" max="7435" width="6.28515625" style="266" customWidth="1"/>
    <col min="7436" max="7436" width="9.7109375" style="266" customWidth="1"/>
    <col min="7437" max="7437" width="11.42578125" style="266" customWidth="1"/>
    <col min="7438" max="7438" width="19.28515625" style="266" customWidth="1"/>
    <col min="7439" max="7680" width="9.140625" style="266"/>
    <col min="7681" max="7681" width="6.28515625" style="266" customWidth="1"/>
    <col min="7682" max="7682" width="9.140625" style="266"/>
    <col min="7683" max="7683" width="9.42578125" style="266" customWidth="1"/>
    <col min="7684" max="7685" width="8.85546875" style="266" customWidth="1"/>
    <col min="7686" max="7686" width="11" style="266" customWidth="1"/>
    <col min="7687" max="7687" width="4.28515625" style="266" customWidth="1"/>
    <col min="7688" max="7688" width="12.140625" style="266" customWidth="1"/>
    <col min="7689" max="7690" width="9.140625" style="266"/>
    <col min="7691" max="7691" width="6.28515625" style="266" customWidth="1"/>
    <col min="7692" max="7692" width="9.7109375" style="266" customWidth="1"/>
    <col min="7693" max="7693" width="11.42578125" style="266" customWidth="1"/>
    <col min="7694" max="7694" width="19.28515625" style="266" customWidth="1"/>
    <col min="7695" max="7936" width="9.140625" style="266"/>
    <col min="7937" max="7937" width="6.28515625" style="266" customWidth="1"/>
    <col min="7938" max="7938" width="9.140625" style="266"/>
    <col min="7939" max="7939" width="9.42578125" style="266" customWidth="1"/>
    <col min="7940" max="7941" width="8.85546875" style="266" customWidth="1"/>
    <col min="7942" max="7942" width="11" style="266" customWidth="1"/>
    <col min="7943" max="7943" width="4.28515625" style="266" customWidth="1"/>
    <col min="7944" max="7944" width="12.140625" style="266" customWidth="1"/>
    <col min="7945" max="7946" width="9.140625" style="266"/>
    <col min="7947" max="7947" width="6.28515625" style="266" customWidth="1"/>
    <col min="7948" max="7948" width="9.7109375" style="266" customWidth="1"/>
    <col min="7949" max="7949" width="11.42578125" style="266" customWidth="1"/>
    <col min="7950" max="7950" width="19.28515625" style="266" customWidth="1"/>
    <col min="7951" max="8192" width="9.140625" style="266"/>
    <col min="8193" max="8193" width="6.28515625" style="266" customWidth="1"/>
    <col min="8194" max="8194" width="9.140625" style="266"/>
    <col min="8195" max="8195" width="9.42578125" style="266" customWidth="1"/>
    <col min="8196" max="8197" width="8.85546875" style="266" customWidth="1"/>
    <col min="8198" max="8198" width="11" style="266" customWidth="1"/>
    <col min="8199" max="8199" width="4.28515625" style="266" customWidth="1"/>
    <col min="8200" max="8200" width="12.140625" style="266" customWidth="1"/>
    <col min="8201" max="8202" width="9.140625" style="266"/>
    <col min="8203" max="8203" width="6.28515625" style="266" customWidth="1"/>
    <col min="8204" max="8204" width="9.7109375" style="266" customWidth="1"/>
    <col min="8205" max="8205" width="11.42578125" style="266" customWidth="1"/>
    <col min="8206" max="8206" width="19.28515625" style="266" customWidth="1"/>
    <col min="8207" max="8448" width="9.140625" style="266"/>
    <col min="8449" max="8449" width="6.28515625" style="266" customWidth="1"/>
    <col min="8450" max="8450" width="9.140625" style="266"/>
    <col min="8451" max="8451" width="9.42578125" style="266" customWidth="1"/>
    <col min="8452" max="8453" width="8.85546875" style="266" customWidth="1"/>
    <col min="8454" max="8454" width="11" style="266" customWidth="1"/>
    <col min="8455" max="8455" width="4.28515625" style="266" customWidth="1"/>
    <col min="8456" max="8456" width="12.140625" style="266" customWidth="1"/>
    <col min="8457" max="8458" width="9.140625" style="266"/>
    <col min="8459" max="8459" width="6.28515625" style="266" customWidth="1"/>
    <col min="8460" max="8460" width="9.7109375" style="266" customWidth="1"/>
    <col min="8461" max="8461" width="11.42578125" style="266" customWidth="1"/>
    <col min="8462" max="8462" width="19.28515625" style="266" customWidth="1"/>
    <col min="8463" max="8704" width="9.140625" style="266"/>
    <col min="8705" max="8705" width="6.28515625" style="266" customWidth="1"/>
    <col min="8706" max="8706" width="9.140625" style="266"/>
    <col min="8707" max="8707" width="9.42578125" style="266" customWidth="1"/>
    <col min="8708" max="8709" width="8.85546875" style="266" customWidth="1"/>
    <col min="8710" max="8710" width="11" style="266" customWidth="1"/>
    <col min="8711" max="8711" width="4.28515625" style="266" customWidth="1"/>
    <col min="8712" max="8712" width="12.140625" style="266" customWidth="1"/>
    <col min="8713" max="8714" width="9.140625" style="266"/>
    <col min="8715" max="8715" width="6.28515625" style="266" customWidth="1"/>
    <col min="8716" max="8716" width="9.7109375" style="266" customWidth="1"/>
    <col min="8717" max="8717" width="11.42578125" style="266" customWidth="1"/>
    <col min="8718" max="8718" width="19.28515625" style="266" customWidth="1"/>
    <col min="8719" max="8960" width="9.140625" style="266"/>
    <col min="8961" max="8961" width="6.28515625" style="266" customWidth="1"/>
    <col min="8962" max="8962" width="9.140625" style="266"/>
    <col min="8963" max="8963" width="9.42578125" style="266" customWidth="1"/>
    <col min="8964" max="8965" width="8.85546875" style="266" customWidth="1"/>
    <col min="8966" max="8966" width="11" style="266" customWidth="1"/>
    <col min="8967" max="8967" width="4.28515625" style="266" customWidth="1"/>
    <col min="8968" max="8968" width="12.140625" style="266" customWidth="1"/>
    <col min="8969" max="8970" width="9.140625" style="266"/>
    <col min="8971" max="8971" width="6.28515625" style="266" customWidth="1"/>
    <col min="8972" max="8972" width="9.7109375" style="266" customWidth="1"/>
    <col min="8973" max="8973" width="11.42578125" style="266" customWidth="1"/>
    <col min="8974" max="8974" width="19.28515625" style="266" customWidth="1"/>
    <col min="8975" max="9216" width="9.140625" style="266"/>
    <col min="9217" max="9217" width="6.28515625" style="266" customWidth="1"/>
    <col min="9218" max="9218" width="9.140625" style="266"/>
    <col min="9219" max="9219" width="9.42578125" style="266" customWidth="1"/>
    <col min="9220" max="9221" width="8.85546875" style="266" customWidth="1"/>
    <col min="9222" max="9222" width="11" style="266" customWidth="1"/>
    <col min="9223" max="9223" width="4.28515625" style="266" customWidth="1"/>
    <col min="9224" max="9224" width="12.140625" style="266" customWidth="1"/>
    <col min="9225" max="9226" width="9.140625" style="266"/>
    <col min="9227" max="9227" width="6.28515625" style="266" customWidth="1"/>
    <col min="9228" max="9228" width="9.7109375" style="266" customWidth="1"/>
    <col min="9229" max="9229" width="11.42578125" style="266" customWidth="1"/>
    <col min="9230" max="9230" width="19.28515625" style="266" customWidth="1"/>
    <col min="9231" max="9472" width="9.140625" style="266"/>
    <col min="9473" max="9473" width="6.28515625" style="266" customWidth="1"/>
    <col min="9474" max="9474" width="9.140625" style="266"/>
    <col min="9475" max="9475" width="9.42578125" style="266" customWidth="1"/>
    <col min="9476" max="9477" width="8.85546875" style="266" customWidth="1"/>
    <col min="9478" max="9478" width="11" style="266" customWidth="1"/>
    <col min="9479" max="9479" width="4.28515625" style="266" customWidth="1"/>
    <col min="9480" max="9480" width="12.140625" style="266" customWidth="1"/>
    <col min="9481" max="9482" width="9.140625" style="266"/>
    <col min="9483" max="9483" width="6.28515625" style="266" customWidth="1"/>
    <col min="9484" max="9484" width="9.7109375" style="266" customWidth="1"/>
    <col min="9485" max="9485" width="11.42578125" style="266" customWidth="1"/>
    <col min="9486" max="9486" width="19.28515625" style="266" customWidth="1"/>
    <col min="9487" max="9728" width="9.140625" style="266"/>
    <col min="9729" max="9729" width="6.28515625" style="266" customWidth="1"/>
    <col min="9730" max="9730" width="9.140625" style="266"/>
    <col min="9731" max="9731" width="9.42578125" style="266" customWidth="1"/>
    <col min="9732" max="9733" width="8.85546875" style="266" customWidth="1"/>
    <col min="9734" max="9734" width="11" style="266" customWidth="1"/>
    <col min="9735" max="9735" width="4.28515625" style="266" customWidth="1"/>
    <col min="9736" max="9736" width="12.140625" style="266" customWidth="1"/>
    <col min="9737" max="9738" width="9.140625" style="266"/>
    <col min="9739" max="9739" width="6.28515625" style="266" customWidth="1"/>
    <col min="9740" max="9740" width="9.7109375" style="266" customWidth="1"/>
    <col min="9741" max="9741" width="11.42578125" style="266" customWidth="1"/>
    <col min="9742" max="9742" width="19.28515625" style="266" customWidth="1"/>
    <col min="9743" max="9984" width="9.140625" style="266"/>
    <col min="9985" max="9985" width="6.28515625" style="266" customWidth="1"/>
    <col min="9986" max="9986" width="9.140625" style="266"/>
    <col min="9987" max="9987" width="9.42578125" style="266" customWidth="1"/>
    <col min="9988" max="9989" width="8.85546875" style="266" customWidth="1"/>
    <col min="9990" max="9990" width="11" style="266" customWidth="1"/>
    <col min="9991" max="9991" width="4.28515625" style="266" customWidth="1"/>
    <col min="9992" max="9992" width="12.140625" style="266" customWidth="1"/>
    <col min="9993" max="9994" width="9.140625" style="266"/>
    <col min="9995" max="9995" width="6.28515625" style="266" customWidth="1"/>
    <col min="9996" max="9996" width="9.7109375" style="266" customWidth="1"/>
    <col min="9997" max="9997" width="11.42578125" style="266" customWidth="1"/>
    <col min="9998" max="9998" width="19.28515625" style="266" customWidth="1"/>
    <col min="9999" max="10240" width="9.140625" style="266"/>
    <col min="10241" max="10241" width="6.28515625" style="266" customWidth="1"/>
    <col min="10242" max="10242" width="9.140625" style="266"/>
    <col min="10243" max="10243" width="9.42578125" style="266" customWidth="1"/>
    <col min="10244" max="10245" width="8.85546875" style="266" customWidth="1"/>
    <col min="10246" max="10246" width="11" style="266" customWidth="1"/>
    <col min="10247" max="10247" width="4.28515625" style="266" customWidth="1"/>
    <col min="10248" max="10248" width="12.140625" style="266" customWidth="1"/>
    <col min="10249" max="10250" width="9.140625" style="266"/>
    <col min="10251" max="10251" width="6.28515625" style="266" customWidth="1"/>
    <col min="10252" max="10252" width="9.7109375" style="266" customWidth="1"/>
    <col min="10253" max="10253" width="11.42578125" style="266" customWidth="1"/>
    <col min="10254" max="10254" width="19.28515625" style="266" customWidth="1"/>
    <col min="10255" max="10496" width="9.140625" style="266"/>
    <col min="10497" max="10497" width="6.28515625" style="266" customWidth="1"/>
    <col min="10498" max="10498" width="9.140625" style="266"/>
    <col min="10499" max="10499" width="9.42578125" style="266" customWidth="1"/>
    <col min="10500" max="10501" width="8.85546875" style="266" customWidth="1"/>
    <col min="10502" max="10502" width="11" style="266" customWidth="1"/>
    <col min="10503" max="10503" width="4.28515625" style="266" customWidth="1"/>
    <col min="10504" max="10504" width="12.140625" style="266" customWidth="1"/>
    <col min="10505" max="10506" width="9.140625" style="266"/>
    <col min="10507" max="10507" width="6.28515625" style="266" customWidth="1"/>
    <col min="10508" max="10508" width="9.7109375" style="266" customWidth="1"/>
    <col min="10509" max="10509" width="11.42578125" style="266" customWidth="1"/>
    <col min="10510" max="10510" width="19.28515625" style="266" customWidth="1"/>
    <col min="10511" max="10752" width="9.140625" style="266"/>
    <col min="10753" max="10753" width="6.28515625" style="266" customWidth="1"/>
    <col min="10754" max="10754" width="9.140625" style="266"/>
    <col min="10755" max="10755" width="9.42578125" style="266" customWidth="1"/>
    <col min="10756" max="10757" width="8.85546875" style="266" customWidth="1"/>
    <col min="10758" max="10758" width="11" style="266" customWidth="1"/>
    <col min="10759" max="10759" width="4.28515625" style="266" customWidth="1"/>
    <col min="10760" max="10760" width="12.140625" style="266" customWidth="1"/>
    <col min="10761" max="10762" width="9.140625" style="266"/>
    <col min="10763" max="10763" width="6.28515625" style="266" customWidth="1"/>
    <col min="10764" max="10764" width="9.7109375" style="266" customWidth="1"/>
    <col min="10765" max="10765" width="11.42578125" style="266" customWidth="1"/>
    <col min="10766" max="10766" width="19.28515625" style="266" customWidth="1"/>
    <col min="10767" max="11008" width="9.140625" style="266"/>
    <col min="11009" max="11009" width="6.28515625" style="266" customWidth="1"/>
    <col min="11010" max="11010" width="9.140625" style="266"/>
    <col min="11011" max="11011" width="9.42578125" style="266" customWidth="1"/>
    <col min="11012" max="11013" width="8.85546875" style="266" customWidth="1"/>
    <col min="11014" max="11014" width="11" style="266" customWidth="1"/>
    <col min="11015" max="11015" width="4.28515625" style="266" customWidth="1"/>
    <col min="11016" max="11016" width="12.140625" style="266" customWidth="1"/>
    <col min="11017" max="11018" width="9.140625" style="266"/>
    <col min="11019" max="11019" width="6.28515625" style="266" customWidth="1"/>
    <col min="11020" max="11020" width="9.7109375" style="266" customWidth="1"/>
    <col min="11021" max="11021" width="11.42578125" style="266" customWidth="1"/>
    <col min="11022" max="11022" width="19.28515625" style="266" customWidth="1"/>
    <col min="11023" max="11264" width="9.140625" style="266"/>
    <col min="11265" max="11265" width="6.28515625" style="266" customWidth="1"/>
    <col min="11266" max="11266" width="9.140625" style="266"/>
    <col min="11267" max="11267" width="9.42578125" style="266" customWidth="1"/>
    <col min="11268" max="11269" width="8.85546875" style="266" customWidth="1"/>
    <col min="11270" max="11270" width="11" style="266" customWidth="1"/>
    <col min="11271" max="11271" width="4.28515625" style="266" customWidth="1"/>
    <col min="11272" max="11272" width="12.140625" style="266" customWidth="1"/>
    <col min="11273" max="11274" width="9.140625" style="266"/>
    <col min="11275" max="11275" width="6.28515625" style="266" customWidth="1"/>
    <col min="11276" max="11276" width="9.7109375" style="266" customWidth="1"/>
    <col min="11277" max="11277" width="11.42578125" style="266" customWidth="1"/>
    <col min="11278" max="11278" width="19.28515625" style="266" customWidth="1"/>
    <col min="11279" max="11520" width="9.140625" style="266"/>
    <col min="11521" max="11521" width="6.28515625" style="266" customWidth="1"/>
    <col min="11522" max="11522" width="9.140625" style="266"/>
    <col min="11523" max="11523" width="9.42578125" style="266" customWidth="1"/>
    <col min="11524" max="11525" width="8.85546875" style="266" customWidth="1"/>
    <col min="11526" max="11526" width="11" style="266" customWidth="1"/>
    <col min="11527" max="11527" width="4.28515625" style="266" customWidth="1"/>
    <col min="11528" max="11528" width="12.140625" style="266" customWidth="1"/>
    <col min="11529" max="11530" width="9.140625" style="266"/>
    <col min="11531" max="11531" width="6.28515625" style="266" customWidth="1"/>
    <col min="11532" max="11532" width="9.7109375" style="266" customWidth="1"/>
    <col min="11533" max="11533" width="11.42578125" style="266" customWidth="1"/>
    <col min="11534" max="11534" width="19.28515625" style="266" customWidth="1"/>
    <col min="11535" max="11776" width="9.140625" style="266"/>
    <col min="11777" max="11777" width="6.28515625" style="266" customWidth="1"/>
    <col min="11778" max="11778" width="9.140625" style="266"/>
    <col min="11779" max="11779" width="9.42578125" style="266" customWidth="1"/>
    <col min="11780" max="11781" width="8.85546875" style="266" customWidth="1"/>
    <col min="11782" max="11782" width="11" style="266" customWidth="1"/>
    <col min="11783" max="11783" width="4.28515625" style="266" customWidth="1"/>
    <col min="11784" max="11784" width="12.140625" style="266" customWidth="1"/>
    <col min="11785" max="11786" width="9.140625" style="266"/>
    <col min="11787" max="11787" width="6.28515625" style="266" customWidth="1"/>
    <col min="11788" max="11788" width="9.7109375" style="266" customWidth="1"/>
    <col min="11789" max="11789" width="11.42578125" style="266" customWidth="1"/>
    <col min="11790" max="11790" width="19.28515625" style="266" customWidth="1"/>
    <col min="11791" max="12032" width="9.140625" style="266"/>
    <col min="12033" max="12033" width="6.28515625" style="266" customWidth="1"/>
    <col min="12034" max="12034" width="9.140625" style="266"/>
    <col min="12035" max="12035" width="9.42578125" style="266" customWidth="1"/>
    <col min="12036" max="12037" width="8.85546875" style="266" customWidth="1"/>
    <col min="12038" max="12038" width="11" style="266" customWidth="1"/>
    <col min="12039" max="12039" width="4.28515625" style="266" customWidth="1"/>
    <col min="12040" max="12040" width="12.140625" style="266" customWidth="1"/>
    <col min="12041" max="12042" width="9.140625" style="266"/>
    <col min="12043" max="12043" width="6.28515625" style="266" customWidth="1"/>
    <col min="12044" max="12044" width="9.7109375" style="266" customWidth="1"/>
    <col min="12045" max="12045" width="11.42578125" style="266" customWidth="1"/>
    <col min="12046" max="12046" width="19.28515625" style="266" customWidth="1"/>
    <col min="12047" max="12288" width="9.140625" style="266"/>
    <col min="12289" max="12289" width="6.28515625" style="266" customWidth="1"/>
    <col min="12290" max="12290" width="9.140625" style="266"/>
    <col min="12291" max="12291" width="9.42578125" style="266" customWidth="1"/>
    <col min="12292" max="12293" width="8.85546875" style="266" customWidth="1"/>
    <col min="12294" max="12294" width="11" style="266" customWidth="1"/>
    <col min="12295" max="12295" width="4.28515625" style="266" customWidth="1"/>
    <col min="12296" max="12296" width="12.140625" style="266" customWidth="1"/>
    <col min="12297" max="12298" width="9.140625" style="266"/>
    <col min="12299" max="12299" width="6.28515625" style="266" customWidth="1"/>
    <col min="12300" max="12300" width="9.7109375" style="266" customWidth="1"/>
    <col min="12301" max="12301" width="11.42578125" style="266" customWidth="1"/>
    <col min="12302" max="12302" width="19.28515625" style="266" customWidth="1"/>
    <col min="12303" max="12544" width="9.140625" style="266"/>
    <col min="12545" max="12545" width="6.28515625" style="266" customWidth="1"/>
    <col min="12546" max="12546" width="9.140625" style="266"/>
    <col min="12547" max="12547" width="9.42578125" style="266" customWidth="1"/>
    <col min="12548" max="12549" width="8.85546875" style="266" customWidth="1"/>
    <col min="12550" max="12550" width="11" style="266" customWidth="1"/>
    <col min="12551" max="12551" width="4.28515625" style="266" customWidth="1"/>
    <col min="12552" max="12552" width="12.140625" style="266" customWidth="1"/>
    <col min="12553" max="12554" width="9.140625" style="266"/>
    <col min="12555" max="12555" width="6.28515625" style="266" customWidth="1"/>
    <col min="12556" max="12556" width="9.7109375" style="266" customWidth="1"/>
    <col min="12557" max="12557" width="11.42578125" style="266" customWidth="1"/>
    <col min="12558" max="12558" width="19.28515625" style="266" customWidth="1"/>
    <col min="12559" max="12800" width="9.140625" style="266"/>
    <col min="12801" max="12801" width="6.28515625" style="266" customWidth="1"/>
    <col min="12802" max="12802" width="9.140625" style="266"/>
    <col min="12803" max="12803" width="9.42578125" style="266" customWidth="1"/>
    <col min="12804" max="12805" width="8.85546875" style="266" customWidth="1"/>
    <col min="12806" max="12806" width="11" style="266" customWidth="1"/>
    <col min="12807" max="12807" width="4.28515625" style="266" customWidth="1"/>
    <col min="12808" max="12808" width="12.140625" style="266" customWidth="1"/>
    <col min="12809" max="12810" width="9.140625" style="266"/>
    <col min="12811" max="12811" width="6.28515625" style="266" customWidth="1"/>
    <col min="12812" max="12812" width="9.7109375" style="266" customWidth="1"/>
    <col min="12813" max="12813" width="11.42578125" style="266" customWidth="1"/>
    <col min="12814" max="12814" width="19.28515625" style="266" customWidth="1"/>
    <col min="12815" max="13056" width="9.140625" style="266"/>
    <col min="13057" max="13057" width="6.28515625" style="266" customWidth="1"/>
    <col min="13058" max="13058" width="9.140625" style="266"/>
    <col min="13059" max="13059" width="9.42578125" style="266" customWidth="1"/>
    <col min="13060" max="13061" width="8.85546875" style="266" customWidth="1"/>
    <col min="13062" max="13062" width="11" style="266" customWidth="1"/>
    <col min="13063" max="13063" width="4.28515625" style="266" customWidth="1"/>
    <col min="13064" max="13064" width="12.140625" style="266" customWidth="1"/>
    <col min="13065" max="13066" width="9.140625" style="266"/>
    <col min="13067" max="13067" width="6.28515625" style="266" customWidth="1"/>
    <col min="13068" max="13068" width="9.7109375" style="266" customWidth="1"/>
    <col min="13069" max="13069" width="11.42578125" style="266" customWidth="1"/>
    <col min="13070" max="13070" width="19.28515625" style="266" customWidth="1"/>
    <col min="13071" max="13312" width="9.140625" style="266"/>
    <col min="13313" max="13313" width="6.28515625" style="266" customWidth="1"/>
    <col min="13314" max="13314" width="9.140625" style="266"/>
    <col min="13315" max="13315" width="9.42578125" style="266" customWidth="1"/>
    <col min="13316" max="13317" width="8.85546875" style="266" customWidth="1"/>
    <col min="13318" max="13318" width="11" style="266" customWidth="1"/>
    <col min="13319" max="13319" width="4.28515625" style="266" customWidth="1"/>
    <col min="13320" max="13320" width="12.140625" style="266" customWidth="1"/>
    <col min="13321" max="13322" width="9.140625" style="266"/>
    <col min="13323" max="13323" width="6.28515625" style="266" customWidth="1"/>
    <col min="13324" max="13324" width="9.7109375" style="266" customWidth="1"/>
    <col min="13325" max="13325" width="11.42578125" style="266" customWidth="1"/>
    <col min="13326" max="13326" width="19.28515625" style="266" customWidth="1"/>
    <col min="13327" max="13568" width="9.140625" style="266"/>
    <col min="13569" max="13569" width="6.28515625" style="266" customWidth="1"/>
    <col min="13570" max="13570" width="9.140625" style="266"/>
    <col min="13571" max="13571" width="9.42578125" style="266" customWidth="1"/>
    <col min="13572" max="13573" width="8.85546875" style="266" customWidth="1"/>
    <col min="13574" max="13574" width="11" style="266" customWidth="1"/>
    <col min="13575" max="13575" width="4.28515625" style="266" customWidth="1"/>
    <col min="13576" max="13576" width="12.140625" style="266" customWidth="1"/>
    <col min="13577" max="13578" width="9.140625" style="266"/>
    <col min="13579" max="13579" width="6.28515625" style="266" customWidth="1"/>
    <col min="13580" max="13580" width="9.7109375" style="266" customWidth="1"/>
    <col min="13581" max="13581" width="11.42578125" style="266" customWidth="1"/>
    <col min="13582" max="13582" width="19.28515625" style="266" customWidth="1"/>
    <col min="13583" max="13824" width="9.140625" style="266"/>
    <col min="13825" max="13825" width="6.28515625" style="266" customWidth="1"/>
    <col min="13826" max="13826" width="9.140625" style="266"/>
    <col min="13827" max="13827" width="9.42578125" style="266" customWidth="1"/>
    <col min="13828" max="13829" width="8.85546875" style="266" customWidth="1"/>
    <col min="13830" max="13830" width="11" style="266" customWidth="1"/>
    <col min="13831" max="13831" width="4.28515625" style="266" customWidth="1"/>
    <col min="13832" max="13832" width="12.140625" style="266" customWidth="1"/>
    <col min="13833" max="13834" width="9.140625" style="266"/>
    <col min="13835" max="13835" width="6.28515625" style="266" customWidth="1"/>
    <col min="13836" max="13836" width="9.7109375" style="266" customWidth="1"/>
    <col min="13837" max="13837" width="11.42578125" style="266" customWidth="1"/>
    <col min="13838" max="13838" width="19.28515625" style="266" customWidth="1"/>
    <col min="13839" max="14080" width="9.140625" style="266"/>
    <col min="14081" max="14081" width="6.28515625" style="266" customWidth="1"/>
    <col min="14082" max="14082" width="9.140625" style="266"/>
    <col min="14083" max="14083" width="9.42578125" style="266" customWidth="1"/>
    <col min="14084" max="14085" width="8.85546875" style="266" customWidth="1"/>
    <col min="14086" max="14086" width="11" style="266" customWidth="1"/>
    <col min="14087" max="14087" width="4.28515625" style="266" customWidth="1"/>
    <col min="14088" max="14088" width="12.140625" style="266" customWidth="1"/>
    <col min="14089" max="14090" width="9.140625" style="266"/>
    <col min="14091" max="14091" width="6.28515625" style="266" customWidth="1"/>
    <col min="14092" max="14092" width="9.7109375" style="266" customWidth="1"/>
    <col min="14093" max="14093" width="11.42578125" style="266" customWidth="1"/>
    <col min="14094" max="14094" width="19.28515625" style="266" customWidth="1"/>
    <col min="14095" max="14336" width="9.140625" style="266"/>
    <col min="14337" max="14337" width="6.28515625" style="266" customWidth="1"/>
    <col min="14338" max="14338" width="9.140625" style="266"/>
    <col min="14339" max="14339" width="9.42578125" style="266" customWidth="1"/>
    <col min="14340" max="14341" width="8.85546875" style="266" customWidth="1"/>
    <col min="14342" max="14342" width="11" style="266" customWidth="1"/>
    <col min="14343" max="14343" width="4.28515625" style="266" customWidth="1"/>
    <col min="14344" max="14344" width="12.140625" style="266" customWidth="1"/>
    <col min="14345" max="14346" width="9.140625" style="266"/>
    <col min="14347" max="14347" width="6.28515625" style="266" customWidth="1"/>
    <col min="14348" max="14348" width="9.7109375" style="266" customWidth="1"/>
    <col min="14349" max="14349" width="11.42578125" style="266" customWidth="1"/>
    <col min="14350" max="14350" width="19.28515625" style="266" customWidth="1"/>
    <col min="14351" max="14592" width="9.140625" style="266"/>
    <col min="14593" max="14593" width="6.28515625" style="266" customWidth="1"/>
    <col min="14594" max="14594" width="9.140625" style="266"/>
    <col min="14595" max="14595" width="9.42578125" style="266" customWidth="1"/>
    <col min="14596" max="14597" width="8.85546875" style="266" customWidth="1"/>
    <col min="14598" max="14598" width="11" style="266" customWidth="1"/>
    <col min="14599" max="14599" width="4.28515625" style="266" customWidth="1"/>
    <col min="14600" max="14600" width="12.140625" style="266" customWidth="1"/>
    <col min="14601" max="14602" width="9.140625" style="266"/>
    <col min="14603" max="14603" width="6.28515625" style="266" customWidth="1"/>
    <col min="14604" max="14604" width="9.7109375" style="266" customWidth="1"/>
    <col min="14605" max="14605" width="11.42578125" style="266" customWidth="1"/>
    <col min="14606" max="14606" width="19.28515625" style="266" customWidth="1"/>
    <col min="14607" max="14848" width="9.140625" style="266"/>
    <col min="14849" max="14849" width="6.28515625" style="266" customWidth="1"/>
    <col min="14850" max="14850" width="9.140625" style="266"/>
    <col min="14851" max="14851" width="9.42578125" style="266" customWidth="1"/>
    <col min="14852" max="14853" width="8.85546875" style="266" customWidth="1"/>
    <col min="14854" max="14854" width="11" style="266" customWidth="1"/>
    <col min="14855" max="14855" width="4.28515625" style="266" customWidth="1"/>
    <col min="14856" max="14856" width="12.140625" style="266" customWidth="1"/>
    <col min="14857" max="14858" width="9.140625" style="266"/>
    <col min="14859" max="14859" width="6.28515625" style="266" customWidth="1"/>
    <col min="14860" max="14860" width="9.7109375" style="266" customWidth="1"/>
    <col min="14861" max="14861" width="11.42578125" style="266" customWidth="1"/>
    <col min="14862" max="14862" width="19.28515625" style="266" customWidth="1"/>
    <col min="14863" max="15104" width="9.140625" style="266"/>
    <col min="15105" max="15105" width="6.28515625" style="266" customWidth="1"/>
    <col min="15106" max="15106" width="9.140625" style="266"/>
    <col min="15107" max="15107" width="9.42578125" style="266" customWidth="1"/>
    <col min="15108" max="15109" width="8.85546875" style="266" customWidth="1"/>
    <col min="15110" max="15110" width="11" style="266" customWidth="1"/>
    <col min="15111" max="15111" width="4.28515625" style="266" customWidth="1"/>
    <col min="15112" max="15112" width="12.140625" style="266" customWidth="1"/>
    <col min="15113" max="15114" width="9.140625" style="266"/>
    <col min="15115" max="15115" width="6.28515625" style="266" customWidth="1"/>
    <col min="15116" max="15116" width="9.7109375" style="266" customWidth="1"/>
    <col min="15117" max="15117" width="11.42578125" style="266" customWidth="1"/>
    <col min="15118" max="15118" width="19.28515625" style="266" customWidth="1"/>
    <col min="15119" max="15360" width="9.140625" style="266"/>
    <col min="15361" max="15361" width="6.28515625" style="266" customWidth="1"/>
    <col min="15362" max="15362" width="9.140625" style="266"/>
    <col min="15363" max="15363" width="9.42578125" style="266" customWidth="1"/>
    <col min="15364" max="15365" width="8.85546875" style="266" customWidth="1"/>
    <col min="15366" max="15366" width="11" style="266" customWidth="1"/>
    <col min="15367" max="15367" width="4.28515625" style="266" customWidth="1"/>
    <col min="15368" max="15368" width="12.140625" style="266" customWidth="1"/>
    <col min="15369" max="15370" width="9.140625" style="266"/>
    <col min="15371" max="15371" width="6.28515625" style="266" customWidth="1"/>
    <col min="15372" max="15372" width="9.7109375" style="266" customWidth="1"/>
    <col min="15373" max="15373" width="11.42578125" style="266" customWidth="1"/>
    <col min="15374" max="15374" width="19.28515625" style="266" customWidth="1"/>
    <col min="15375" max="15616" width="9.140625" style="266"/>
    <col min="15617" max="15617" width="6.28515625" style="266" customWidth="1"/>
    <col min="15618" max="15618" width="9.140625" style="266"/>
    <col min="15619" max="15619" width="9.42578125" style="266" customWidth="1"/>
    <col min="15620" max="15621" width="8.85546875" style="266" customWidth="1"/>
    <col min="15622" max="15622" width="11" style="266" customWidth="1"/>
    <col min="15623" max="15623" width="4.28515625" style="266" customWidth="1"/>
    <col min="15624" max="15624" width="12.140625" style="266" customWidth="1"/>
    <col min="15625" max="15626" width="9.140625" style="266"/>
    <col min="15627" max="15627" width="6.28515625" style="266" customWidth="1"/>
    <col min="15628" max="15628" width="9.7109375" style="266" customWidth="1"/>
    <col min="15629" max="15629" width="11.42578125" style="266" customWidth="1"/>
    <col min="15630" max="15630" width="19.28515625" style="266" customWidth="1"/>
    <col min="15631" max="15872" width="9.140625" style="266"/>
    <col min="15873" max="15873" width="6.28515625" style="266" customWidth="1"/>
    <col min="15874" max="15874" width="9.140625" style="266"/>
    <col min="15875" max="15875" width="9.42578125" style="266" customWidth="1"/>
    <col min="15876" max="15877" width="8.85546875" style="266" customWidth="1"/>
    <col min="15878" max="15878" width="11" style="266" customWidth="1"/>
    <col min="15879" max="15879" width="4.28515625" style="266" customWidth="1"/>
    <col min="15880" max="15880" width="12.140625" style="266" customWidth="1"/>
    <col min="15881" max="15882" width="9.140625" style="266"/>
    <col min="15883" max="15883" width="6.28515625" style="266" customWidth="1"/>
    <col min="15884" max="15884" width="9.7109375" style="266" customWidth="1"/>
    <col min="15885" max="15885" width="11.42578125" style="266" customWidth="1"/>
    <col min="15886" max="15886" width="19.28515625" style="266" customWidth="1"/>
    <col min="15887" max="16128" width="9.140625" style="266"/>
    <col min="16129" max="16129" width="6.28515625" style="266" customWidth="1"/>
    <col min="16130" max="16130" width="9.140625" style="266"/>
    <col min="16131" max="16131" width="9.42578125" style="266" customWidth="1"/>
    <col min="16132" max="16133" width="8.85546875" style="266" customWidth="1"/>
    <col min="16134" max="16134" width="11" style="266" customWidth="1"/>
    <col min="16135" max="16135" width="4.28515625" style="266" customWidth="1"/>
    <col min="16136" max="16136" width="12.140625" style="266" customWidth="1"/>
    <col min="16137" max="16138" width="9.140625" style="266"/>
    <col min="16139" max="16139" width="6.28515625" style="266" customWidth="1"/>
    <col min="16140" max="16140" width="9.7109375" style="266" customWidth="1"/>
    <col min="16141" max="16141" width="11.42578125" style="266" customWidth="1"/>
    <col min="16142" max="16142" width="19.28515625" style="266" customWidth="1"/>
    <col min="16143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835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281" t="s">
        <v>836</v>
      </c>
      <c r="E4" s="282"/>
      <c r="H4" s="283"/>
      <c r="L4" s="282"/>
    </row>
    <row r="5" spans="1:14" s="281" customFormat="1" ht="21" x14ac:dyDescent="0.45">
      <c r="A5" s="284" t="s">
        <v>4</v>
      </c>
      <c r="B5" s="600" t="s">
        <v>50</v>
      </c>
      <c r="C5" s="600"/>
      <c r="D5" s="284" t="s">
        <v>545</v>
      </c>
      <c r="E5" s="285" t="s">
        <v>6</v>
      </c>
      <c r="F5" s="285" t="s">
        <v>7</v>
      </c>
      <c r="G5" s="601" t="s">
        <v>270</v>
      </c>
      <c r="H5" s="601"/>
      <c r="I5" s="285" t="s">
        <v>271</v>
      </c>
      <c r="J5" s="600" t="s">
        <v>120</v>
      </c>
      <c r="K5" s="600"/>
      <c r="L5" s="285" t="s">
        <v>271</v>
      </c>
      <c r="M5" s="285" t="s">
        <v>10</v>
      </c>
      <c r="N5" s="285" t="s">
        <v>100</v>
      </c>
    </row>
    <row r="6" spans="1:14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6" t="s">
        <v>121</v>
      </c>
      <c r="K6" s="286"/>
      <c r="L6" s="289" t="s">
        <v>12</v>
      </c>
      <c r="M6" s="289"/>
      <c r="N6" s="286" t="s">
        <v>101</v>
      </c>
    </row>
    <row r="7" spans="1:14" s="316" customFormat="1" ht="29.25" customHeight="1" x14ac:dyDescent="0.45">
      <c r="A7" s="285">
        <v>1</v>
      </c>
      <c r="B7" s="310" t="s">
        <v>837</v>
      </c>
      <c r="C7" s="311"/>
      <c r="D7" s="312">
        <v>130000</v>
      </c>
      <c r="E7" s="312">
        <v>130000</v>
      </c>
      <c r="F7" s="285" t="s">
        <v>758</v>
      </c>
      <c r="G7" s="313" t="s">
        <v>566</v>
      </c>
      <c r="H7" s="311"/>
      <c r="I7" s="312">
        <v>130000</v>
      </c>
      <c r="J7" s="313" t="s">
        <v>566</v>
      </c>
      <c r="K7" s="311"/>
      <c r="L7" s="312">
        <v>130000</v>
      </c>
      <c r="M7" s="285" t="s">
        <v>18</v>
      </c>
      <c r="N7" s="295" t="s">
        <v>838</v>
      </c>
    </row>
    <row r="8" spans="1:14" s="316" customFormat="1" ht="24.75" customHeight="1" x14ac:dyDescent="0.45">
      <c r="A8" s="324"/>
      <c r="B8" s="351" t="s">
        <v>839</v>
      </c>
      <c r="C8" s="328"/>
      <c r="D8" s="352"/>
      <c r="E8" s="352"/>
      <c r="F8" s="324"/>
      <c r="G8" s="327" t="s">
        <v>405</v>
      </c>
      <c r="H8" s="355"/>
      <c r="I8" s="352"/>
      <c r="J8" s="327" t="s">
        <v>405</v>
      </c>
      <c r="K8" s="355"/>
      <c r="L8" s="352"/>
      <c r="M8" s="324"/>
      <c r="N8" s="298" t="s">
        <v>840</v>
      </c>
    </row>
    <row r="9" spans="1:14" s="316" customFormat="1" ht="30.75" customHeight="1" x14ac:dyDescent="0.45">
      <c r="A9" s="285">
        <v>2</v>
      </c>
      <c r="B9" s="310" t="s">
        <v>841</v>
      </c>
      <c r="C9" s="323"/>
      <c r="D9" s="312">
        <v>434000</v>
      </c>
      <c r="E9" s="312">
        <v>434000</v>
      </c>
      <c r="F9" s="285" t="s">
        <v>758</v>
      </c>
      <c r="G9" s="420" t="s">
        <v>842</v>
      </c>
      <c r="H9" s="421"/>
      <c r="I9" s="312">
        <v>434000</v>
      </c>
      <c r="J9" s="420" t="s">
        <v>842</v>
      </c>
      <c r="K9" s="421"/>
      <c r="L9" s="312">
        <v>434000</v>
      </c>
      <c r="M9" s="285" t="s">
        <v>18</v>
      </c>
      <c r="N9" s="295" t="s">
        <v>843</v>
      </c>
    </row>
    <row r="10" spans="1:14" s="316" customFormat="1" ht="23.25" customHeight="1" x14ac:dyDescent="0.45">
      <c r="A10" s="324"/>
      <c r="B10" s="325" t="s">
        <v>844</v>
      </c>
      <c r="C10" s="326"/>
      <c r="D10" s="326"/>
      <c r="E10" s="324"/>
      <c r="F10" s="324"/>
      <c r="G10" s="422" t="s">
        <v>845</v>
      </c>
      <c r="H10" s="423"/>
      <c r="I10" s="329"/>
      <c r="J10" s="422" t="s">
        <v>845</v>
      </c>
      <c r="K10" s="423"/>
      <c r="L10" s="331"/>
      <c r="M10" s="324"/>
      <c r="N10" s="298" t="s">
        <v>846</v>
      </c>
    </row>
    <row r="11" spans="1:14" s="316" customFormat="1" ht="21" x14ac:dyDescent="0.45">
      <c r="A11" s="337"/>
      <c r="B11" s="338"/>
      <c r="C11" s="339" t="s">
        <v>418</v>
      </c>
      <c r="D11" s="339"/>
      <c r="E11" s="340"/>
      <c r="F11" s="340"/>
      <c r="G11" s="341"/>
      <c r="H11" s="342"/>
      <c r="I11" s="343">
        <f>SUM(I7:I10)</f>
        <v>564000</v>
      </c>
      <c r="J11" s="344"/>
      <c r="K11" s="342"/>
      <c r="L11" s="345">
        <f>SUM(L7:L10)</f>
        <v>564000</v>
      </c>
      <c r="M11" s="346"/>
      <c r="N11" s="337"/>
    </row>
    <row r="12" spans="1:14" s="348" customFormat="1" ht="14.25" x14ac:dyDescent="0.3">
      <c r="A12" s="347"/>
      <c r="D12" s="347"/>
      <c r="E12" s="349"/>
      <c r="H12" s="350"/>
      <c r="L12" s="349"/>
    </row>
    <row r="13" spans="1:14" x14ac:dyDescent="0.2">
      <c r="H13" s="272"/>
    </row>
    <row r="25" spans="1:1" x14ac:dyDescent="0.2">
      <c r="A25" s="241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/>
  <dimension ref="A1:N32"/>
  <sheetViews>
    <sheetView workbookViewId="0">
      <selection activeCell="Q15" sqref="Q15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847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848</v>
      </c>
      <c r="E4" s="426"/>
      <c r="H4" s="427"/>
      <c r="L4" s="426"/>
    </row>
    <row r="5" spans="1:14" s="425" customFormat="1" ht="21" x14ac:dyDescent="0.45">
      <c r="A5" s="428" t="s">
        <v>4</v>
      </c>
      <c r="B5" s="602" t="s">
        <v>50</v>
      </c>
      <c r="C5" s="602"/>
      <c r="D5" s="428" t="s">
        <v>545</v>
      </c>
      <c r="E5" s="430" t="s">
        <v>6</v>
      </c>
      <c r="F5" s="430" t="s">
        <v>7</v>
      </c>
      <c r="G5" s="603" t="s">
        <v>270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562</v>
      </c>
      <c r="C7" s="436"/>
      <c r="D7" s="437">
        <v>75000</v>
      </c>
      <c r="E7" s="437">
        <v>75000</v>
      </c>
      <c r="F7" s="430" t="s">
        <v>758</v>
      </c>
      <c r="G7" s="438" t="s">
        <v>678</v>
      </c>
      <c r="H7" s="439"/>
      <c r="I7" s="437">
        <v>75000</v>
      </c>
      <c r="J7" s="438" t="s">
        <v>668</v>
      </c>
      <c r="K7" s="439"/>
      <c r="L7" s="437">
        <v>75000</v>
      </c>
      <c r="M7" s="430" t="s">
        <v>18</v>
      </c>
      <c r="N7" s="440" t="s">
        <v>849</v>
      </c>
    </row>
    <row r="8" spans="1:14" s="441" customFormat="1" ht="24.75" customHeight="1" x14ac:dyDescent="0.45">
      <c r="A8" s="442"/>
      <c r="B8" s="443" t="s">
        <v>850</v>
      </c>
      <c r="C8" s="444"/>
      <c r="D8" s="445"/>
      <c r="E8" s="445"/>
      <c r="F8" s="442"/>
      <c r="G8" s="446" t="s">
        <v>670</v>
      </c>
      <c r="H8" s="447"/>
      <c r="I8" s="445"/>
      <c r="J8" s="446" t="s">
        <v>670</v>
      </c>
      <c r="K8" s="447"/>
      <c r="L8" s="445"/>
      <c r="M8" s="442"/>
      <c r="N8" s="448" t="s">
        <v>851</v>
      </c>
    </row>
    <row r="9" spans="1:14" s="441" customFormat="1" ht="30.75" customHeight="1" x14ac:dyDescent="0.45">
      <c r="A9" s="430">
        <v>2</v>
      </c>
      <c r="B9" s="435" t="s">
        <v>852</v>
      </c>
      <c r="C9" s="436"/>
      <c r="D9" s="437">
        <v>22500</v>
      </c>
      <c r="E9" s="437">
        <v>22500</v>
      </c>
      <c r="F9" s="430" t="s">
        <v>758</v>
      </c>
      <c r="G9" s="438" t="s">
        <v>668</v>
      </c>
      <c r="H9" s="439"/>
      <c r="I9" s="437">
        <v>22500</v>
      </c>
      <c r="J9" s="438" t="s">
        <v>668</v>
      </c>
      <c r="K9" s="439"/>
      <c r="L9" s="437">
        <v>22500</v>
      </c>
      <c r="M9" s="430" t="s">
        <v>18</v>
      </c>
      <c r="N9" s="440" t="s">
        <v>853</v>
      </c>
    </row>
    <row r="10" spans="1:14" s="441" customFormat="1" ht="23.25" customHeight="1" x14ac:dyDescent="0.45">
      <c r="A10" s="434"/>
      <c r="B10" s="443" t="s">
        <v>854</v>
      </c>
      <c r="C10" s="444"/>
      <c r="D10" s="449"/>
      <c r="E10" s="442"/>
      <c r="F10" s="442"/>
      <c r="G10" s="446" t="s">
        <v>670</v>
      </c>
      <c r="H10" s="447"/>
      <c r="I10" s="450"/>
      <c r="J10" s="446" t="s">
        <v>670</v>
      </c>
      <c r="K10" s="447"/>
      <c r="L10" s="451"/>
      <c r="M10" s="442"/>
      <c r="N10" s="448" t="s">
        <v>855</v>
      </c>
    </row>
    <row r="11" spans="1:14" s="441" customFormat="1" ht="23.25" customHeight="1" x14ac:dyDescent="0.45">
      <c r="A11" s="442">
        <v>3</v>
      </c>
      <c r="B11" s="435" t="s">
        <v>856</v>
      </c>
      <c r="C11" s="452"/>
      <c r="D11" s="437">
        <v>54000</v>
      </c>
      <c r="E11" s="437">
        <v>54000</v>
      </c>
      <c r="F11" s="430" t="s">
        <v>758</v>
      </c>
      <c r="G11" s="438" t="s">
        <v>668</v>
      </c>
      <c r="H11" s="439"/>
      <c r="I11" s="437">
        <v>54000</v>
      </c>
      <c r="J11" s="438" t="s">
        <v>668</v>
      </c>
      <c r="K11" s="439"/>
      <c r="L11" s="437">
        <v>54000</v>
      </c>
      <c r="M11" s="430" t="s">
        <v>18</v>
      </c>
      <c r="N11" s="440" t="s">
        <v>857</v>
      </c>
    </row>
    <row r="12" spans="1:14" s="441" customFormat="1" ht="23.25" customHeight="1" x14ac:dyDescent="0.45">
      <c r="A12" s="434"/>
      <c r="B12" s="432" t="s">
        <v>858</v>
      </c>
      <c r="C12" s="433"/>
      <c r="D12" s="433"/>
      <c r="E12" s="434"/>
      <c r="F12" s="434"/>
      <c r="G12" s="446" t="s">
        <v>670</v>
      </c>
      <c r="H12" s="447"/>
      <c r="I12" s="453"/>
      <c r="J12" s="446" t="s">
        <v>670</v>
      </c>
      <c r="K12" s="447"/>
      <c r="L12" s="454"/>
      <c r="M12" s="434"/>
      <c r="N12" s="455" t="s">
        <v>855</v>
      </c>
    </row>
    <row r="13" spans="1:14" s="441" customFormat="1" ht="23.25" customHeight="1" x14ac:dyDescent="0.45">
      <c r="A13" s="442">
        <v>4</v>
      </c>
      <c r="B13" s="435" t="s">
        <v>859</v>
      </c>
      <c r="C13" s="452"/>
      <c r="D13" s="437">
        <v>3035</v>
      </c>
      <c r="E13" s="437">
        <v>3035</v>
      </c>
      <c r="F13" s="430" t="s">
        <v>758</v>
      </c>
      <c r="G13" s="438" t="s">
        <v>467</v>
      </c>
      <c r="H13" s="439"/>
      <c r="I13" s="437">
        <v>3035</v>
      </c>
      <c r="J13" s="438" t="s">
        <v>467</v>
      </c>
      <c r="K13" s="439"/>
      <c r="L13" s="437">
        <v>3035</v>
      </c>
      <c r="M13" s="430" t="s">
        <v>18</v>
      </c>
      <c r="N13" s="440" t="s">
        <v>860</v>
      </c>
    </row>
    <row r="14" spans="1:14" s="441" customFormat="1" ht="23.25" customHeight="1" x14ac:dyDescent="0.45">
      <c r="A14" s="442"/>
      <c r="B14" s="432" t="s">
        <v>861</v>
      </c>
      <c r="C14" s="433"/>
      <c r="D14" s="433"/>
      <c r="E14" s="434"/>
      <c r="F14" s="434"/>
      <c r="G14" s="446" t="s">
        <v>194</v>
      </c>
      <c r="H14" s="447"/>
      <c r="I14" s="453"/>
      <c r="J14" s="446" t="s">
        <v>194</v>
      </c>
      <c r="K14" s="447"/>
      <c r="L14" s="454"/>
      <c r="M14" s="434"/>
      <c r="N14" s="455" t="s">
        <v>862</v>
      </c>
    </row>
    <row r="15" spans="1:14" s="441" customFormat="1" ht="30.75" customHeight="1" x14ac:dyDescent="0.45">
      <c r="A15" s="430">
        <v>5</v>
      </c>
      <c r="B15" s="435" t="s">
        <v>863</v>
      </c>
      <c r="C15" s="452"/>
      <c r="D15" s="437">
        <v>5600</v>
      </c>
      <c r="E15" s="437">
        <v>5600</v>
      </c>
      <c r="F15" s="430" t="s">
        <v>758</v>
      </c>
      <c r="G15" s="456" t="s">
        <v>720</v>
      </c>
      <c r="H15" s="436"/>
      <c r="I15" s="437">
        <v>5600</v>
      </c>
      <c r="J15" s="456" t="s">
        <v>720</v>
      </c>
      <c r="K15" s="436"/>
      <c r="L15" s="437">
        <v>5600</v>
      </c>
      <c r="M15" s="430" t="s">
        <v>18</v>
      </c>
      <c r="N15" s="440" t="s">
        <v>864</v>
      </c>
    </row>
    <row r="16" spans="1:14" s="441" customFormat="1" ht="23.25" customHeight="1" x14ac:dyDescent="0.45">
      <c r="A16" s="442"/>
      <c r="B16" s="457"/>
      <c r="C16" s="449"/>
      <c r="D16" s="445"/>
      <c r="E16" s="445"/>
      <c r="F16" s="442"/>
      <c r="G16" s="458" t="s">
        <v>559</v>
      </c>
      <c r="H16" s="459"/>
      <c r="I16" s="445"/>
      <c r="J16" s="458" t="s">
        <v>559</v>
      </c>
      <c r="K16" s="459"/>
      <c r="L16" s="445" t="s">
        <v>267</v>
      </c>
      <c r="M16" s="442"/>
      <c r="N16" s="460" t="s">
        <v>865</v>
      </c>
    </row>
    <row r="17" spans="1:14" s="441" customFormat="1" ht="22.5" customHeight="1" x14ac:dyDescent="0.45">
      <c r="A17" s="442"/>
      <c r="B17" s="457"/>
      <c r="C17" s="449"/>
      <c r="D17" s="444"/>
      <c r="E17" s="461"/>
      <c r="F17" s="461"/>
      <c r="G17" s="458" t="s">
        <v>405</v>
      </c>
      <c r="H17" s="459"/>
      <c r="I17" s="461"/>
      <c r="J17" s="458" t="s">
        <v>405</v>
      </c>
      <c r="K17" s="459"/>
      <c r="L17" s="462"/>
      <c r="M17" s="461"/>
      <c r="N17" s="455"/>
    </row>
    <row r="18" spans="1:14" s="441" customFormat="1" ht="21" x14ac:dyDescent="0.45">
      <c r="A18" s="463"/>
      <c r="B18" s="464"/>
      <c r="C18" s="465" t="s">
        <v>418</v>
      </c>
      <c r="D18" s="465"/>
      <c r="E18" s="466"/>
      <c r="F18" s="466"/>
      <c r="G18" s="467"/>
      <c r="H18" s="468"/>
      <c r="I18" s="469">
        <f>SUM(I7:I17)</f>
        <v>160135</v>
      </c>
      <c r="J18" s="470"/>
      <c r="K18" s="468"/>
      <c r="L18" s="471">
        <f>SUM(L7:L17)</f>
        <v>160135</v>
      </c>
      <c r="M18" s="472"/>
      <c r="N18" s="463"/>
    </row>
    <row r="19" spans="1:14" s="474" customFormat="1" ht="14.25" x14ac:dyDescent="0.3">
      <c r="A19" s="473"/>
      <c r="D19" s="473"/>
      <c r="E19" s="475"/>
      <c r="H19" s="476"/>
      <c r="L19" s="475"/>
    </row>
    <row r="20" spans="1:14" x14ac:dyDescent="0.2">
      <c r="H20" s="480"/>
    </row>
    <row r="26" spans="1:14" x14ac:dyDescent="0.2">
      <c r="J26" s="478" t="s">
        <v>267</v>
      </c>
    </row>
    <row r="32" spans="1:14" x14ac:dyDescent="0.2">
      <c r="A32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/>
  <dimension ref="A1:N33"/>
  <sheetViews>
    <sheetView topLeftCell="A6" workbookViewId="0">
      <selection activeCell="O18" sqref="O18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2" style="478" customWidth="1"/>
    <col min="7" max="7" width="4.28515625" style="478" customWidth="1"/>
    <col min="8" max="8" width="12.42578125" style="481" customWidth="1"/>
    <col min="9" max="10" width="9.140625" style="478"/>
    <col min="11" max="11" width="6.7109375" style="478" customWidth="1"/>
    <col min="12" max="12" width="10.7109375" style="479" customWidth="1"/>
    <col min="13" max="13" width="12.28515625" style="478" customWidth="1"/>
    <col min="14" max="14" width="16.57031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2" style="478" customWidth="1"/>
    <col min="263" max="263" width="4.28515625" style="478" customWidth="1"/>
    <col min="264" max="264" width="12.42578125" style="478" customWidth="1"/>
    <col min="265" max="266" width="9.140625" style="478"/>
    <col min="267" max="267" width="6.7109375" style="478" customWidth="1"/>
    <col min="268" max="268" width="10.7109375" style="478" customWidth="1"/>
    <col min="269" max="269" width="12.28515625" style="478" customWidth="1"/>
    <col min="270" max="270" width="16.57031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2" style="478" customWidth="1"/>
    <col min="519" max="519" width="4.28515625" style="478" customWidth="1"/>
    <col min="520" max="520" width="12.42578125" style="478" customWidth="1"/>
    <col min="521" max="522" width="9.140625" style="478"/>
    <col min="523" max="523" width="6.7109375" style="478" customWidth="1"/>
    <col min="524" max="524" width="10.7109375" style="478" customWidth="1"/>
    <col min="525" max="525" width="12.28515625" style="478" customWidth="1"/>
    <col min="526" max="526" width="16.57031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2" style="478" customWidth="1"/>
    <col min="775" max="775" width="4.28515625" style="478" customWidth="1"/>
    <col min="776" max="776" width="12.42578125" style="478" customWidth="1"/>
    <col min="777" max="778" width="9.140625" style="478"/>
    <col min="779" max="779" width="6.7109375" style="478" customWidth="1"/>
    <col min="780" max="780" width="10.7109375" style="478" customWidth="1"/>
    <col min="781" max="781" width="12.28515625" style="478" customWidth="1"/>
    <col min="782" max="782" width="16.57031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2" style="478" customWidth="1"/>
    <col min="1031" max="1031" width="4.28515625" style="478" customWidth="1"/>
    <col min="1032" max="1032" width="12.42578125" style="478" customWidth="1"/>
    <col min="1033" max="1034" width="9.140625" style="478"/>
    <col min="1035" max="1035" width="6.7109375" style="478" customWidth="1"/>
    <col min="1036" max="1036" width="10.7109375" style="478" customWidth="1"/>
    <col min="1037" max="1037" width="12.28515625" style="478" customWidth="1"/>
    <col min="1038" max="1038" width="16.57031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2" style="478" customWidth="1"/>
    <col min="1287" max="1287" width="4.28515625" style="478" customWidth="1"/>
    <col min="1288" max="1288" width="12.42578125" style="478" customWidth="1"/>
    <col min="1289" max="1290" width="9.140625" style="478"/>
    <col min="1291" max="1291" width="6.7109375" style="478" customWidth="1"/>
    <col min="1292" max="1292" width="10.7109375" style="478" customWidth="1"/>
    <col min="1293" max="1293" width="12.28515625" style="478" customWidth="1"/>
    <col min="1294" max="1294" width="16.57031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2" style="478" customWidth="1"/>
    <col min="1543" max="1543" width="4.28515625" style="478" customWidth="1"/>
    <col min="1544" max="1544" width="12.42578125" style="478" customWidth="1"/>
    <col min="1545" max="1546" width="9.140625" style="478"/>
    <col min="1547" max="1547" width="6.7109375" style="478" customWidth="1"/>
    <col min="1548" max="1548" width="10.7109375" style="478" customWidth="1"/>
    <col min="1549" max="1549" width="12.28515625" style="478" customWidth="1"/>
    <col min="1550" max="1550" width="16.57031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2" style="478" customWidth="1"/>
    <col min="1799" max="1799" width="4.28515625" style="478" customWidth="1"/>
    <col min="1800" max="1800" width="12.42578125" style="478" customWidth="1"/>
    <col min="1801" max="1802" width="9.140625" style="478"/>
    <col min="1803" max="1803" width="6.7109375" style="478" customWidth="1"/>
    <col min="1804" max="1804" width="10.7109375" style="478" customWidth="1"/>
    <col min="1805" max="1805" width="12.28515625" style="478" customWidth="1"/>
    <col min="1806" max="1806" width="16.57031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2" style="478" customWidth="1"/>
    <col min="2055" max="2055" width="4.28515625" style="478" customWidth="1"/>
    <col min="2056" max="2056" width="12.42578125" style="478" customWidth="1"/>
    <col min="2057" max="2058" width="9.140625" style="478"/>
    <col min="2059" max="2059" width="6.7109375" style="478" customWidth="1"/>
    <col min="2060" max="2060" width="10.7109375" style="478" customWidth="1"/>
    <col min="2061" max="2061" width="12.28515625" style="478" customWidth="1"/>
    <col min="2062" max="2062" width="16.57031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2" style="478" customWidth="1"/>
    <col min="2311" max="2311" width="4.28515625" style="478" customWidth="1"/>
    <col min="2312" max="2312" width="12.42578125" style="478" customWidth="1"/>
    <col min="2313" max="2314" width="9.140625" style="478"/>
    <col min="2315" max="2315" width="6.7109375" style="478" customWidth="1"/>
    <col min="2316" max="2316" width="10.7109375" style="478" customWidth="1"/>
    <col min="2317" max="2317" width="12.28515625" style="478" customWidth="1"/>
    <col min="2318" max="2318" width="16.57031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2" style="478" customWidth="1"/>
    <col min="2567" max="2567" width="4.28515625" style="478" customWidth="1"/>
    <col min="2568" max="2568" width="12.42578125" style="478" customWidth="1"/>
    <col min="2569" max="2570" width="9.140625" style="478"/>
    <col min="2571" max="2571" width="6.7109375" style="478" customWidth="1"/>
    <col min="2572" max="2572" width="10.7109375" style="478" customWidth="1"/>
    <col min="2573" max="2573" width="12.28515625" style="478" customWidth="1"/>
    <col min="2574" max="2574" width="16.57031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2" style="478" customWidth="1"/>
    <col min="2823" max="2823" width="4.28515625" style="478" customWidth="1"/>
    <col min="2824" max="2824" width="12.42578125" style="478" customWidth="1"/>
    <col min="2825" max="2826" width="9.140625" style="478"/>
    <col min="2827" max="2827" width="6.7109375" style="478" customWidth="1"/>
    <col min="2828" max="2828" width="10.7109375" style="478" customWidth="1"/>
    <col min="2829" max="2829" width="12.28515625" style="478" customWidth="1"/>
    <col min="2830" max="2830" width="16.57031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2" style="478" customWidth="1"/>
    <col min="3079" max="3079" width="4.28515625" style="478" customWidth="1"/>
    <col min="3080" max="3080" width="12.42578125" style="478" customWidth="1"/>
    <col min="3081" max="3082" width="9.140625" style="478"/>
    <col min="3083" max="3083" width="6.7109375" style="478" customWidth="1"/>
    <col min="3084" max="3084" width="10.7109375" style="478" customWidth="1"/>
    <col min="3085" max="3085" width="12.28515625" style="478" customWidth="1"/>
    <col min="3086" max="3086" width="16.57031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2" style="478" customWidth="1"/>
    <col min="3335" max="3335" width="4.28515625" style="478" customWidth="1"/>
    <col min="3336" max="3336" width="12.42578125" style="478" customWidth="1"/>
    <col min="3337" max="3338" width="9.140625" style="478"/>
    <col min="3339" max="3339" width="6.7109375" style="478" customWidth="1"/>
    <col min="3340" max="3340" width="10.7109375" style="478" customWidth="1"/>
    <col min="3341" max="3341" width="12.28515625" style="478" customWidth="1"/>
    <col min="3342" max="3342" width="16.57031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2" style="478" customWidth="1"/>
    <col min="3591" max="3591" width="4.28515625" style="478" customWidth="1"/>
    <col min="3592" max="3592" width="12.42578125" style="478" customWidth="1"/>
    <col min="3593" max="3594" width="9.140625" style="478"/>
    <col min="3595" max="3595" width="6.7109375" style="478" customWidth="1"/>
    <col min="3596" max="3596" width="10.7109375" style="478" customWidth="1"/>
    <col min="3597" max="3597" width="12.28515625" style="478" customWidth="1"/>
    <col min="3598" max="3598" width="16.57031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2" style="478" customWidth="1"/>
    <col min="3847" max="3847" width="4.28515625" style="478" customWidth="1"/>
    <col min="3848" max="3848" width="12.42578125" style="478" customWidth="1"/>
    <col min="3849" max="3850" width="9.140625" style="478"/>
    <col min="3851" max="3851" width="6.7109375" style="478" customWidth="1"/>
    <col min="3852" max="3852" width="10.7109375" style="478" customWidth="1"/>
    <col min="3853" max="3853" width="12.28515625" style="478" customWidth="1"/>
    <col min="3854" max="3854" width="16.57031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2" style="478" customWidth="1"/>
    <col min="4103" max="4103" width="4.28515625" style="478" customWidth="1"/>
    <col min="4104" max="4104" width="12.42578125" style="478" customWidth="1"/>
    <col min="4105" max="4106" width="9.140625" style="478"/>
    <col min="4107" max="4107" width="6.7109375" style="478" customWidth="1"/>
    <col min="4108" max="4108" width="10.7109375" style="478" customWidth="1"/>
    <col min="4109" max="4109" width="12.28515625" style="478" customWidth="1"/>
    <col min="4110" max="4110" width="16.57031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2" style="478" customWidth="1"/>
    <col min="4359" max="4359" width="4.28515625" style="478" customWidth="1"/>
    <col min="4360" max="4360" width="12.42578125" style="478" customWidth="1"/>
    <col min="4361" max="4362" width="9.140625" style="478"/>
    <col min="4363" max="4363" width="6.7109375" style="478" customWidth="1"/>
    <col min="4364" max="4364" width="10.7109375" style="478" customWidth="1"/>
    <col min="4365" max="4365" width="12.28515625" style="478" customWidth="1"/>
    <col min="4366" max="4366" width="16.57031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2" style="478" customWidth="1"/>
    <col min="4615" max="4615" width="4.28515625" style="478" customWidth="1"/>
    <col min="4616" max="4616" width="12.42578125" style="478" customWidth="1"/>
    <col min="4617" max="4618" width="9.140625" style="478"/>
    <col min="4619" max="4619" width="6.7109375" style="478" customWidth="1"/>
    <col min="4620" max="4620" width="10.7109375" style="478" customWidth="1"/>
    <col min="4621" max="4621" width="12.28515625" style="478" customWidth="1"/>
    <col min="4622" max="4622" width="16.57031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2" style="478" customWidth="1"/>
    <col min="4871" max="4871" width="4.28515625" style="478" customWidth="1"/>
    <col min="4872" max="4872" width="12.42578125" style="478" customWidth="1"/>
    <col min="4873" max="4874" width="9.140625" style="478"/>
    <col min="4875" max="4875" width="6.7109375" style="478" customWidth="1"/>
    <col min="4876" max="4876" width="10.7109375" style="478" customWidth="1"/>
    <col min="4877" max="4877" width="12.28515625" style="478" customWidth="1"/>
    <col min="4878" max="4878" width="16.57031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2" style="478" customWidth="1"/>
    <col min="5127" max="5127" width="4.28515625" style="478" customWidth="1"/>
    <col min="5128" max="5128" width="12.42578125" style="478" customWidth="1"/>
    <col min="5129" max="5130" width="9.140625" style="478"/>
    <col min="5131" max="5131" width="6.7109375" style="478" customWidth="1"/>
    <col min="5132" max="5132" width="10.7109375" style="478" customWidth="1"/>
    <col min="5133" max="5133" width="12.28515625" style="478" customWidth="1"/>
    <col min="5134" max="5134" width="16.57031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2" style="478" customWidth="1"/>
    <col min="5383" max="5383" width="4.28515625" style="478" customWidth="1"/>
    <col min="5384" max="5384" width="12.42578125" style="478" customWidth="1"/>
    <col min="5385" max="5386" width="9.140625" style="478"/>
    <col min="5387" max="5387" width="6.7109375" style="478" customWidth="1"/>
    <col min="5388" max="5388" width="10.7109375" style="478" customWidth="1"/>
    <col min="5389" max="5389" width="12.28515625" style="478" customWidth="1"/>
    <col min="5390" max="5390" width="16.57031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2" style="478" customWidth="1"/>
    <col min="5639" max="5639" width="4.28515625" style="478" customWidth="1"/>
    <col min="5640" max="5640" width="12.42578125" style="478" customWidth="1"/>
    <col min="5641" max="5642" width="9.140625" style="478"/>
    <col min="5643" max="5643" width="6.7109375" style="478" customWidth="1"/>
    <col min="5644" max="5644" width="10.7109375" style="478" customWidth="1"/>
    <col min="5645" max="5645" width="12.28515625" style="478" customWidth="1"/>
    <col min="5646" max="5646" width="16.57031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2" style="478" customWidth="1"/>
    <col min="5895" max="5895" width="4.28515625" style="478" customWidth="1"/>
    <col min="5896" max="5896" width="12.42578125" style="478" customWidth="1"/>
    <col min="5897" max="5898" width="9.140625" style="478"/>
    <col min="5899" max="5899" width="6.7109375" style="478" customWidth="1"/>
    <col min="5900" max="5900" width="10.7109375" style="478" customWidth="1"/>
    <col min="5901" max="5901" width="12.28515625" style="478" customWidth="1"/>
    <col min="5902" max="5902" width="16.57031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2" style="478" customWidth="1"/>
    <col min="6151" max="6151" width="4.28515625" style="478" customWidth="1"/>
    <col min="6152" max="6152" width="12.42578125" style="478" customWidth="1"/>
    <col min="6153" max="6154" width="9.140625" style="478"/>
    <col min="6155" max="6155" width="6.7109375" style="478" customWidth="1"/>
    <col min="6156" max="6156" width="10.7109375" style="478" customWidth="1"/>
    <col min="6157" max="6157" width="12.28515625" style="478" customWidth="1"/>
    <col min="6158" max="6158" width="16.57031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2" style="478" customWidth="1"/>
    <col min="6407" max="6407" width="4.28515625" style="478" customWidth="1"/>
    <col min="6408" max="6408" width="12.42578125" style="478" customWidth="1"/>
    <col min="6409" max="6410" width="9.140625" style="478"/>
    <col min="6411" max="6411" width="6.7109375" style="478" customWidth="1"/>
    <col min="6412" max="6412" width="10.7109375" style="478" customWidth="1"/>
    <col min="6413" max="6413" width="12.28515625" style="478" customWidth="1"/>
    <col min="6414" max="6414" width="16.57031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2" style="478" customWidth="1"/>
    <col min="6663" max="6663" width="4.28515625" style="478" customWidth="1"/>
    <col min="6664" max="6664" width="12.42578125" style="478" customWidth="1"/>
    <col min="6665" max="6666" width="9.140625" style="478"/>
    <col min="6667" max="6667" width="6.7109375" style="478" customWidth="1"/>
    <col min="6668" max="6668" width="10.7109375" style="478" customWidth="1"/>
    <col min="6669" max="6669" width="12.28515625" style="478" customWidth="1"/>
    <col min="6670" max="6670" width="16.57031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2" style="478" customWidth="1"/>
    <col min="6919" max="6919" width="4.28515625" style="478" customWidth="1"/>
    <col min="6920" max="6920" width="12.42578125" style="478" customWidth="1"/>
    <col min="6921" max="6922" width="9.140625" style="478"/>
    <col min="6923" max="6923" width="6.7109375" style="478" customWidth="1"/>
    <col min="6924" max="6924" width="10.7109375" style="478" customWidth="1"/>
    <col min="6925" max="6925" width="12.28515625" style="478" customWidth="1"/>
    <col min="6926" max="6926" width="16.57031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2" style="478" customWidth="1"/>
    <col min="7175" max="7175" width="4.28515625" style="478" customWidth="1"/>
    <col min="7176" max="7176" width="12.42578125" style="478" customWidth="1"/>
    <col min="7177" max="7178" width="9.140625" style="478"/>
    <col min="7179" max="7179" width="6.7109375" style="478" customWidth="1"/>
    <col min="7180" max="7180" width="10.7109375" style="478" customWidth="1"/>
    <col min="7181" max="7181" width="12.28515625" style="478" customWidth="1"/>
    <col min="7182" max="7182" width="16.57031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2" style="478" customWidth="1"/>
    <col min="7431" max="7431" width="4.28515625" style="478" customWidth="1"/>
    <col min="7432" max="7432" width="12.42578125" style="478" customWidth="1"/>
    <col min="7433" max="7434" width="9.140625" style="478"/>
    <col min="7435" max="7435" width="6.7109375" style="478" customWidth="1"/>
    <col min="7436" max="7436" width="10.7109375" style="478" customWidth="1"/>
    <col min="7437" max="7437" width="12.28515625" style="478" customWidth="1"/>
    <col min="7438" max="7438" width="16.57031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2" style="478" customWidth="1"/>
    <col min="7687" max="7687" width="4.28515625" style="478" customWidth="1"/>
    <col min="7688" max="7688" width="12.42578125" style="478" customWidth="1"/>
    <col min="7689" max="7690" width="9.140625" style="478"/>
    <col min="7691" max="7691" width="6.7109375" style="478" customWidth="1"/>
    <col min="7692" max="7692" width="10.7109375" style="478" customWidth="1"/>
    <col min="7693" max="7693" width="12.28515625" style="478" customWidth="1"/>
    <col min="7694" max="7694" width="16.57031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2" style="478" customWidth="1"/>
    <col min="7943" max="7943" width="4.28515625" style="478" customWidth="1"/>
    <col min="7944" max="7944" width="12.42578125" style="478" customWidth="1"/>
    <col min="7945" max="7946" width="9.140625" style="478"/>
    <col min="7947" max="7947" width="6.7109375" style="478" customWidth="1"/>
    <col min="7948" max="7948" width="10.7109375" style="478" customWidth="1"/>
    <col min="7949" max="7949" width="12.28515625" style="478" customWidth="1"/>
    <col min="7950" max="7950" width="16.57031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2" style="478" customWidth="1"/>
    <col min="8199" max="8199" width="4.28515625" style="478" customWidth="1"/>
    <col min="8200" max="8200" width="12.42578125" style="478" customWidth="1"/>
    <col min="8201" max="8202" width="9.140625" style="478"/>
    <col min="8203" max="8203" width="6.7109375" style="478" customWidth="1"/>
    <col min="8204" max="8204" width="10.7109375" style="478" customWidth="1"/>
    <col min="8205" max="8205" width="12.28515625" style="478" customWidth="1"/>
    <col min="8206" max="8206" width="16.57031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2" style="478" customWidth="1"/>
    <col min="8455" max="8455" width="4.28515625" style="478" customWidth="1"/>
    <col min="8456" max="8456" width="12.42578125" style="478" customWidth="1"/>
    <col min="8457" max="8458" width="9.140625" style="478"/>
    <col min="8459" max="8459" width="6.7109375" style="478" customWidth="1"/>
    <col min="8460" max="8460" width="10.7109375" style="478" customWidth="1"/>
    <col min="8461" max="8461" width="12.28515625" style="478" customWidth="1"/>
    <col min="8462" max="8462" width="16.57031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2" style="478" customWidth="1"/>
    <col min="8711" max="8711" width="4.28515625" style="478" customWidth="1"/>
    <col min="8712" max="8712" width="12.42578125" style="478" customWidth="1"/>
    <col min="8713" max="8714" width="9.140625" style="478"/>
    <col min="8715" max="8715" width="6.7109375" style="478" customWidth="1"/>
    <col min="8716" max="8716" width="10.7109375" style="478" customWidth="1"/>
    <col min="8717" max="8717" width="12.28515625" style="478" customWidth="1"/>
    <col min="8718" max="8718" width="16.57031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2" style="478" customWidth="1"/>
    <col min="8967" max="8967" width="4.28515625" style="478" customWidth="1"/>
    <col min="8968" max="8968" width="12.42578125" style="478" customWidth="1"/>
    <col min="8969" max="8970" width="9.140625" style="478"/>
    <col min="8971" max="8971" width="6.7109375" style="478" customWidth="1"/>
    <col min="8972" max="8972" width="10.7109375" style="478" customWidth="1"/>
    <col min="8973" max="8973" width="12.28515625" style="478" customWidth="1"/>
    <col min="8974" max="8974" width="16.57031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2" style="478" customWidth="1"/>
    <col min="9223" max="9223" width="4.28515625" style="478" customWidth="1"/>
    <col min="9224" max="9224" width="12.42578125" style="478" customWidth="1"/>
    <col min="9225" max="9226" width="9.140625" style="478"/>
    <col min="9227" max="9227" width="6.7109375" style="478" customWidth="1"/>
    <col min="9228" max="9228" width="10.7109375" style="478" customWidth="1"/>
    <col min="9229" max="9229" width="12.28515625" style="478" customWidth="1"/>
    <col min="9230" max="9230" width="16.57031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2" style="478" customWidth="1"/>
    <col min="9479" max="9479" width="4.28515625" style="478" customWidth="1"/>
    <col min="9480" max="9480" width="12.42578125" style="478" customWidth="1"/>
    <col min="9481" max="9482" width="9.140625" style="478"/>
    <col min="9483" max="9483" width="6.7109375" style="478" customWidth="1"/>
    <col min="9484" max="9484" width="10.7109375" style="478" customWidth="1"/>
    <col min="9485" max="9485" width="12.28515625" style="478" customWidth="1"/>
    <col min="9486" max="9486" width="16.57031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2" style="478" customWidth="1"/>
    <col min="9735" max="9735" width="4.28515625" style="478" customWidth="1"/>
    <col min="9736" max="9736" width="12.42578125" style="478" customWidth="1"/>
    <col min="9737" max="9738" width="9.140625" style="478"/>
    <col min="9739" max="9739" width="6.7109375" style="478" customWidth="1"/>
    <col min="9740" max="9740" width="10.7109375" style="478" customWidth="1"/>
    <col min="9741" max="9741" width="12.28515625" style="478" customWidth="1"/>
    <col min="9742" max="9742" width="16.57031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2" style="478" customWidth="1"/>
    <col min="9991" max="9991" width="4.28515625" style="478" customWidth="1"/>
    <col min="9992" max="9992" width="12.42578125" style="478" customWidth="1"/>
    <col min="9993" max="9994" width="9.140625" style="478"/>
    <col min="9995" max="9995" width="6.7109375" style="478" customWidth="1"/>
    <col min="9996" max="9996" width="10.7109375" style="478" customWidth="1"/>
    <col min="9997" max="9997" width="12.28515625" style="478" customWidth="1"/>
    <col min="9998" max="9998" width="16.57031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2" style="478" customWidth="1"/>
    <col min="10247" max="10247" width="4.28515625" style="478" customWidth="1"/>
    <col min="10248" max="10248" width="12.42578125" style="478" customWidth="1"/>
    <col min="10249" max="10250" width="9.140625" style="478"/>
    <col min="10251" max="10251" width="6.7109375" style="478" customWidth="1"/>
    <col min="10252" max="10252" width="10.7109375" style="478" customWidth="1"/>
    <col min="10253" max="10253" width="12.28515625" style="478" customWidth="1"/>
    <col min="10254" max="10254" width="16.57031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2" style="478" customWidth="1"/>
    <col min="10503" max="10503" width="4.28515625" style="478" customWidth="1"/>
    <col min="10504" max="10504" width="12.42578125" style="478" customWidth="1"/>
    <col min="10505" max="10506" width="9.140625" style="478"/>
    <col min="10507" max="10507" width="6.7109375" style="478" customWidth="1"/>
    <col min="10508" max="10508" width="10.7109375" style="478" customWidth="1"/>
    <col min="10509" max="10509" width="12.28515625" style="478" customWidth="1"/>
    <col min="10510" max="10510" width="16.57031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2" style="478" customWidth="1"/>
    <col min="10759" max="10759" width="4.28515625" style="478" customWidth="1"/>
    <col min="10760" max="10760" width="12.42578125" style="478" customWidth="1"/>
    <col min="10761" max="10762" width="9.140625" style="478"/>
    <col min="10763" max="10763" width="6.7109375" style="478" customWidth="1"/>
    <col min="10764" max="10764" width="10.7109375" style="478" customWidth="1"/>
    <col min="10765" max="10765" width="12.28515625" style="478" customWidth="1"/>
    <col min="10766" max="10766" width="16.57031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2" style="478" customWidth="1"/>
    <col min="11015" max="11015" width="4.28515625" style="478" customWidth="1"/>
    <col min="11016" max="11016" width="12.42578125" style="478" customWidth="1"/>
    <col min="11017" max="11018" width="9.140625" style="478"/>
    <col min="11019" max="11019" width="6.7109375" style="478" customWidth="1"/>
    <col min="11020" max="11020" width="10.7109375" style="478" customWidth="1"/>
    <col min="11021" max="11021" width="12.28515625" style="478" customWidth="1"/>
    <col min="11022" max="11022" width="16.57031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2" style="478" customWidth="1"/>
    <col min="11271" max="11271" width="4.28515625" style="478" customWidth="1"/>
    <col min="11272" max="11272" width="12.42578125" style="478" customWidth="1"/>
    <col min="11273" max="11274" width="9.140625" style="478"/>
    <col min="11275" max="11275" width="6.7109375" style="478" customWidth="1"/>
    <col min="11276" max="11276" width="10.7109375" style="478" customWidth="1"/>
    <col min="11277" max="11277" width="12.28515625" style="478" customWidth="1"/>
    <col min="11278" max="11278" width="16.57031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2" style="478" customWidth="1"/>
    <col min="11527" max="11527" width="4.28515625" style="478" customWidth="1"/>
    <col min="11528" max="11528" width="12.42578125" style="478" customWidth="1"/>
    <col min="11529" max="11530" width="9.140625" style="478"/>
    <col min="11531" max="11531" width="6.7109375" style="478" customWidth="1"/>
    <col min="11532" max="11532" width="10.7109375" style="478" customWidth="1"/>
    <col min="11533" max="11533" width="12.28515625" style="478" customWidth="1"/>
    <col min="11534" max="11534" width="16.57031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2" style="478" customWidth="1"/>
    <col min="11783" max="11783" width="4.28515625" style="478" customWidth="1"/>
    <col min="11784" max="11784" width="12.42578125" style="478" customWidth="1"/>
    <col min="11785" max="11786" width="9.140625" style="478"/>
    <col min="11787" max="11787" width="6.7109375" style="478" customWidth="1"/>
    <col min="11788" max="11788" width="10.7109375" style="478" customWidth="1"/>
    <col min="11789" max="11789" width="12.28515625" style="478" customWidth="1"/>
    <col min="11790" max="11790" width="16.57031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2" style="478" customWidth="1"/>
    <col min="12039" max="12039" width="4.28515625" style="478" customWidth="1"/>
    <col min="12040" max="12040" width="12.42578125" style="478" customWidth="1"/>
    <col min="12041" max="12042" width="9.140625" style="478"/>
    <col min="12043" max="12043" width="6.7109375" style="478" customWidth="1"/>
    <col min="12044" max="12044" width="10.7109375" style="478" customWidth="1"/>
    <col min="12045" max="12045" width="12.28515625" style="478" customWidth="1"/>
    <col min="12046" max="12046" width="16.57031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2" style="478" customWidth="1"/>
    <col min="12295" max="12295" width="4.28515625" style="478" customWidth="1"/>
    <col min="12296" max="12296" width="12.42578125" style="478" customWidth="1"/>
    <col min="12297" max="12298" width="9.140625" style="478"/>
    <col min="12299" max="12299" width="6.7109375" style="478" customWidth="1"/>
    <col min="12300" max="12300" width="10.7109375" style="478" customWidth="1"/>
    <col min="12301" max="12301" width="12.28515625" style="478" customWidth="1"/>
    <col min="12302" max="12302" width="16.57031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2" style="478" customWidth="1"/>
    <col min="12551" max="12551" width="4.28515625" style="478" customWidth="1"/>
    <col min="12552" max="12552" width="12.42578125" style="478" customWidth="1"/>
    <col min="12553" max="12554" width="9.140625" style="478"/>
    <col min="12555" max="12555" width="6.7109375" style="478" customWidth="1"/>
    <col min="12556" max="12556" width="10.7109375" style="478" customWidth="1"/>
    <col min="12557" max="12557" width="12.28515625" style="478" customWidth="1"/>
    <col min="12558" max="12558" width="16.57031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2" style="478" customWidth="1"/>
    <col min="12807" max="12807" width="4.28515625" style="478" customWidth="1"/>
    <col min="12808" max="12808" width="12.42578125" style="478" customWidth="1"/>
    <col min="12809" max="12810" width="9.140625" style="478"/>
    <col min="12811" max="12811" width="6.7109375" style="478" customWidth="1"/>
    <col min="12812" max="12812" width="10.7109375" style="478" customWidth="1"/>
    <col min="12813" max="12813" width="12.28515625" style="478" customWidth="1"/>
    <col min="12814" max="12814" width="16.57031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2" style="478" customWidth="1"/>
    <col min="13063" max="13063" width="4.28515625" style="478" customWidth="1"/>
    <col min="13064" max="13064" width="12.42578125" style="478" customWidth="1"/>
    <col min="13065" max="13066" width="9.140625" style="478"/>
    <col min="13067" max="13067" width="6.7109375" style="478" customWidth="1"/>
    <col min="13068" max="13068" width="10.7109375" style="478" customWidth="1"/>
    <col min="13069" max="13069" width="12.28515625" style="478" customWidth="1"/>
    <col min="13070" max="13070" width="16.57031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2" style="478" customWidth="1"/>
    <col min="13319" max="13319" width="4.28515625" style="478" customWidth="1"/>
    <col min="13320" max="13320" width="12.42578125" style="478" customWidth="1"/>
    <col min="13321" max="13322" width="9.140625" style="478"/>
    <col min="13323" max="13323" width="6.7109375" style="478" customWidth="1"/>
    <col min="13324" max="13324" width="10.7109375" style="478" customWidth="1"/>
    <col min="13325" max="13325" width="12.28515625" style="478" customWidth="1"/>
    <col min="13326" max="13326" width="16.57031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2" style="478" customWidth="1"/>
    <col min="13575" max="13575" width="4.28515625" style="478" customWidth="1"/>
    <col min="13576" max="13576" width="12.42578125" style="478" customWidth="1"/>
    <col min="13577" max="13578" width="9.140625" style="478"/>
    <col min="13579" max="13579" width="6.7109375" style="478" customWidth="1"/>
    <col min="13580" max="13580" width="10.7109375" style="478" customWidth="1"/>
    <col min="13581" max="13581" width="12.28515625" style="478" customWidth="1"/>
    <col min="13582" max="13582" width="16.57031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2" style="478" customWidth="1"/>
    <col min="13831" max="13831" width="4.28515625" style="478" customWidth="1"/>
    <col min="13832" max="13832" width="12.42578125" style="478" customWidth="1"/>
    <col min="13833" max="13834" width="9.140625" style="478"/>
    <col min="13835" max="13835" width="6.7109375" style="478" customWidth="1"/>
    <col min="13836" max="13836" width="10.7109375" style="478" customWidth="1"/>
    <col min="13837" max="13837" width="12.28515625" style="478" customWidth="1"/>
    <col min="13838" max="13838" width="16.57031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2" style="478" customWidth="1"/>
    <col min="14087" max="14087" width="4.28515625" style="478" customWidth="1"/>
    <col min="14088" max="14088" width="12.42578125" style="478" customWidth="1"/>
    <col min="14089" max="14090" width="9.140625" style="478"/>
    <col min="14091" max="14091" width="6.7109375" style="478" customWidth="1"/>
    <col min="14092" max="14092" width="10.7109375" style="478" customWidth="1"/>
    <col min="14093" max="14093" width="12.28515625" style="478" customWidth="1"/>
    <col min="14094" max="14094" width="16.57031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2" style="478" customWidth="1"/>
    <col min="14343" max="14343" width="4.28515625" style="478" customWidth="1"/>
    <col min="14344" max="14344" width="12.42578125" style="478" customWidth="1"/>
    <col min="14345" max="14346" width="9.140625" style="478"/>
    <col min="14347" max="14347" width="6.7109375" style="478" customWidth="1"/>
    <col min="14348" max="14348" width="10.7109375" style="478" customWidth="1"/>
    <col min="14349" max="14349" width="12.28515625" style="478" customWidth="1"/>
    <col min="14350" max="14350" width="16.57031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2" style="478" customWidth="1"/>
    <col min="14599" max="14599" width="4.28515625" style="478" customWidth="1"/>
    <col min="14600" max="14600" width="12.42578125" style="478" customWidth="1"/>
    <col min="14601" max="14602" width="9.140625" style="478"/>
    <col min="14603" max="14603" width="6.7109375" style="478" customWidth="1"/>
    <col min="14604" max="14604" width="10.7109375" style="478" customWidth="1"/>
    <col min="14605" max="14605" width="12.28515625" style="478" customWidth="1"/>
    <col min="14606" max="14606" width="16.57031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2" style="478" customWidth="1"/>
    <col min="14855" max="14855" width="4.28515625" style="478" customWidth="1"/>
    <col min="14856" max="14856" width="12.42578125" style="478" customWidth="1"/>
    <col min="14857" max="14858" width="9.140625" style="478"/>
    <col min="14859" max="14859" width="6.7109375" style="478" customWidth="1"/>
    <col min="14860" max="14860" width="10.7109375" style="478" customWidth="1"/>
    <col min="14861" max="14861" width="12.28515625" style="478" customWidth="1"/>
    <col min="14862" max="14862" width="16.57031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2" style="478" customWidth="1"/>
    <col min="15111" max="15111" width="4.28515625" style="478" customWidth="1"/>
    <col min="15112" max="15112" width="12.42578125" style="478" customWidth="1"/>
    <col min="15113" max="15114" width="9.140625" style="478"/>
    <col min="15115" max="15115" width="6.7109375" style="478" customWidth="1"/>
    <col min="15116" max="15116" width="10.7109375" style="478" customWidth="1"/>
    <col min="15117" max="15117" width="12.28515625" style="478" customWidth="1"/>
    <col min="15118" max="15118" width="16.57031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2" style="478" customWidth="1"/>
    <col min="15367" max="15367" width="4.28515625" style="478" customWidth="1"/>
    <col min="15368" max="15368" width="12.42578125" style="478" customWidth="1"/>
    <col min="15369" max="15370" width="9.140625" style="478"/>
    <col min="15371" max="15371" width="6.7109375" style="478" customWidth="1"/>
    <col min="15372" max="15372" width="10.7109375" style="478" customWidth="1"/>
    <col min="15373" max="15373" width="12.28515625" style="478" customWidth="1"/>
    <col min="15374" max="15374" width="16.57031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2" style="478" customWidth="1"/>
    <col min="15623" max="15623" width="4.28515625" style="478" customWidth="1"/>
    <col min="15624" max="15624" width="12.42578125" style="478" customWidth="1"/>
    <col min="15625" max="15626" width="9.140625" style="478"/>
    <col min="15627" max="15627" width="6.7109375" style="478" customWidth="1"/>
    <col min="15628" max="15628" width="10.7109375" style="478" customWidth="1"/>
    <col min="15629" max="15629" width="12.28515625" style="478" customWidth="1"/>
    <col min="15630" max="15630" width="16.57031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2" style="478" customWidth="1"/>
    <col min="15879" max="15879" width="4.28515625" style="478" customWidth="1"/>
    <col min="15880" max="15880" width="12.42578125" style="478" customWidth="1"/>
    <col min="15881" max="15882" width="9.140625" style="478"/>
    <col min="15883" max="15883" width="6.7109375" style="478" customWidth="1"/>
    <col min="15884" max="15884" width="10.7109375" style="478" customWidth="1"/>
    <col min="15885" max="15885" width="12.28515625" style="478" customWidth="1"/>
    <col min="15886" max="15886" width="16.57031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2" style="478" customWidth="1"/>
    <col min="16135" max="16135" width="4.28515625" style="478" customWidth="1"/>
    <col min="16136" max="16136" width="12.42578125" style="478" customWidth="1"/>
    <col min="16137" max="16138" width="9.140625" style="478"/>
    <col min="16139" max="16139" width="6.7109375" style="478" customWidth="1"/>
    <col min="16140" max="16140" width="10.7109375" style="478" customWidth="1"/>
    <col min="16141" max="16141" width="12.28515625" style="478" customWidth="1"/>
    <col min="16142" max="16142" width="16.57031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866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867</v>
      </c>
      <c r="E4" s="426"/>
      <c r="H4" s="427"/>
      <c r="L4" s="426"/>
    </row>
    <row r="5" spans="1:14" s="425" customFormat="1" ht="21" x14ac:dyDescent="0.45">
      <c r="A5" s="428" t="s">
        <v>4</v>
      </c>
      <c r="B5" s="602" t="s">
        <v>50</v>
      </c>
      <c r="C5" s="602"/>
      <c r="D5" s="428" t="s">
        <v>545</v>
      </c>
      <c r="E5" s="430" t="s">
        <v>6</v>
      </c>
      <c r="F5" s="430" t="s">
        <v>7</v>
      </c>
      <c r="G5" s="603" t="s">
        <v>270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87" customFormat="1" ht="30.75" customHeight="1" x14ac:dyDescent="0.45">
      <c r="A7" s="482">
        <v>1</v>
      </c>
      <c r="B7" s="483" t="s">
        <v>868</v>
      </c>
      <c r="C7" s="439"/>
      <c r="D7" s="484">
        <v>14500</v>
      </c>
      <c r="E7" s="484">
        <v>14500</v>
      </c>
      <c r="F7" s="482" t="s">
        <v>758</v>
      </c>
      <c r="G7" s="438" t="s">
        <v>869</v>
      </c>
      <c r="H7" s="439"/>
      <c r="I7" s="484">
        <v>14500</v>
      </c>
      <c r="J7" s="485" t="s">
        <v>869</v>
      </c>
      <c r="K7" s="486"/>
      <c r="L7" s="484">
        <v>14500</v>
      </c>
      <c r="M7" s="482" t="s">
        <v>18</v>
      </c>
      <c r="N7" s="440" t="s">
        <v>870</v>
      </c>
    </row>
    <row r="8" spans="1:14" s="487" customFormat="1" ht="20.25" customHeight="1" x14ac:dyDescent="0.45">
      <c r="A8" s="488"/>
      <c r="B8" s="443"/>
      <c r="C8" s="489"/>
      <c r="D8" s="490"/>
      <c r="E8" s="491"/>
      <c r="F8" s="488"/>
      <c r="G8" s="492" t="s">
        <v>871</v>
      </c>
      <c r="H8" s="489"/>
      <c r="I8" s="488"/>
      <c r="J8" s="492" t="s">
        <v>871</v>
      </c>
      <c r="K8" s="489"/>
      <c r="L8" s="488"/>
      <c r="M8" s="488"/>
      <c r="N8" s="448" t="s">
        <v>872</v>
      </c>
    </row>
    <row r="9" spans="1:14" s="441" customFormat="1" ht="30.75" customHeight="1" x14ac:dyDescent="0.45">
      <c r="A9" s="430">
        <v>2</v>
      </c>
      <c r="B9" s="483" t="s">
        <v>873</v>
      </c>
      <c r="C9" s="436"/>
      <c r="D9" s="437">
        <v>5450</v>
      </c>
      <c r="E9" s="437">
        <v>5450</v>
      </c>
      <c r="F9" s="482" t="s">
        <v>758</v>
      </c>
      <c r="G9" s="456" t="s">
        <v>874</v>
      </c>
      <c r="H9" s="493"/>
      <c r="I9" s="437">
        <v>5450</v>
      </c>
      <c r="J9" s="456" t="s">
        <v>874</v>
      </c>
      <c r="K9" s="493"/>
      <c r="L9" s="437">
        <v>5450</v>
      </c>
      <c r="M9" s="430" t="s">
        <v>18</v>
      </c>
      <c r="N9" s="494" t="s">
        <v>875</v>
      </c>
    </row>
    <row r="10" spans="1:14" s="441" customFormat="1" ht="21" x14ac:dyDescent="0.45">
      <c r="A10" s="495"/>
      <c r="B10" s="432"/>
      <c r="C10" s="496"/>
      <c r="D10" s="496"/>
      <c r="E10" s="497"/>
      <c r="F10" s="497"/>
      <c r="G10" s="498" t="s">
        <v>876</v>
      </c>
      <c r="H10" s="499"/>
      <c r="I10" s="497"/>
      <c r="J10" s="498" t="s">
        <v>876</v>
      </c>
      <c r="K10" s="499"/>
      <c r="L10" s="495"/>
      <c r="M10" s="497"/>
      <c r="N10" s="500" t="s">
        <v>877</v>
      </c>
    </row>
    <row r="11" spans="1:14" s="441" customFormat="1" ht="30.75" customHeight="1" x14ac:dyDescent="0.45">
      <c r="A11" s="430">
        <v>3</v>
      </c>
      <c r="B11" s="435" t="s">
        <v>852</v>
      </c>
      <c r="C11" s="436"/>
      <c r="D11" s="437">
        <v>45000</v>
      </c>
      <c r="E11" s="437">
        <v>45000</v>
      </c>
      <c r="F11" s="482" t="s">
        <v>758</v>
      </c>
      <c r="G11" s="438" t="s">
        <v>668</v>
      </c>
      <c r="H11" s="439"/>
      <c r="I11" s="437">
        <v>45000</v>
      </c>
      <c r="J11" s="438" t="s">
        <v>668</v>
      </c>
      <c r="K11" s="439"/>
      <c r="L11" s="437">
        <v>45000</v>
      </c>
      <c r="M11" s="430" t="s">
        <v>18</v>
      </c>
      <c r="N11" s="494" t="s">
        <v>878</v>
      </c>
    </row>
    <row r="12" spans="1:14" s="441" customFormat="1" ht="21" x14ac:dyDescent="0.45">
      <c r="A12" s="442"/>
      <c r="B12" s="443" t="s">
        <v>879</v>
      </c>
      <c r="C12" s="444"/>
      <c r="D12" s="449"/>
      <c r="E12" s="442"/>
      <c r="F12" s="442"/>
      <c r="G12" s="446" t="s">
        <v>670</v>
      </c>
      <c r="H12" s="447"/>
      <c r="I12" s="450"/>
      <c r="J12" s="446" t="s">
        <v>670</v>
      </c>
      <c r="K12" s="447"/>
      <c r="L12" s="451"/>
      <c r="M12" s="442"/>
      <c r="N12" s="501" t="s">
        <v>880</v>
      </c>
    </row>
    <row r="13" spans="1:14" s="441" customFormat="1" ht="30.75" customHeight="1" x14ac:dyDescent="0.45">
      <c r="A13" s="430">
        <v>4</v>
      </c>
      <c r="B13" s="435" t="s">
        <v>881</v>
      </c>
      <c r="C13" s="452"/>
      <c r="D13" s="437">
        <v>28800</v>
      </c>
      <c r="E13" s="437">
        <v>28800</v>
      </c>
      <c r="F13" s="482" t="s">
        <v>758</v>
      </c>
      <c r="G13" s="456" t="s">
        <v>882</v>
      </c>
      <c r="H13" s="436"/>
      <c r="I13" s="437">
        <v>28800</v>
      </c>
      <c r="J13" s="456" t="s">
        <v>882</v>
      </c>
      <c r="K13" s="436"/>
      <c r="L13" s="437">
        <v>28800</v>
      </c>
      <c r="M13" s="430" t="s">
        <v>18</v>
      </c>
      <c r="N13" s="494" t="s">
        <v>883</v>
      </c>
    </row>
    <row r="14" spans="1:14" s="441" customFormat="1" ht="21" x14ac:dyDescent="0.45">
      <c r="A14" s="434"/>
      <c r="B14" s="432" t="s">
        <v>480</v>
      </c>
      <c r="C14" s="433"/>
      <c r="D14" s="433"/>
      <c r="E14" s="434"/>
      <c r="F14" s="434"/>
      <c r="G14" s="498" t="s">
        <v>884</v>
      </c>
      <c r="H14" s="499"/>
      <c r="I14" s="454"/>
      <c r="J14" s="498" t="s">
        <v>884</v>
      </c>
      <c r="K14" s="499"/>
      <c r="L14" s="454"/>
      <c r="M14" s="434"/>
      <c r="N14" s="502" t="s">
        <v>885</v>
      </c>
    </row>
    <row r="15" spans="1:14" s="441" customFormat="1" ht="21" x14ac:dyDescent="0.45">
      <c r="A15" s="442">
        <v>5</v>
      </c>
      <c r="B15" s="435" t="s">
        <v>886</v>
      </c>
      <c r="C15" s="452"/>
      <c r="D15" s="437">
        <v>27200</v>
      </c>
      <c r="E15" s="437">
        <v>27200</v>
      </c>
      <c r="F15" s="482" t="s">
        <v>758</v>
      </c>
      <c r="G15" s="456" t="s">
        <v>887</v>
      </c>
      <c r="H15" s="437"/>
      <c r="I15" s="437">
        <v>27200</v>
      </c>
      <c r="J15" s="456" t="s">
        <v>887</v>
      </c>
      <c r="K15" s="437"/>
      <c r="L15" s="437">
        <v>27200</v>
      </c>
      <c r="M15" s="430" t="s">
        <v>18</v>
      </c>
      <c r="N15" s="494" t="s">
        <v>888</v>
      </c>
    </row>
    <row r="16" spans="1:14" s="441" customFormat="1" ht="21" x14ac:dyDescent="0.45">
      <c r="A16" s="442"/>
      <c r="B16" s="457"/>
      <c r="C16" s="449"/>
      <c r="D16" s="449"/>
      <c r="E16" s="442"/>
      <c r="F16" s="442"/>
      <c r="G16" s="458" t="s">
        <v>889</v>
      </c>
      <c r="H16" s="444"/>
      <c r="I16" s="451"/>
      <c r="J16" s="458" t="s">
        <v>889</v>
      </c>
      <c r="K16" s="444"/>
      <c r="L16" s="451"/>
      <c r="M16" s="442"/>
      <c r="N16" s="502" t="s">
        <v>890</v>
      </c>
    </row>
    <row r="17" spans="1:14" s="441" customFormat="1" ht="30.75" customHeight="1" x14ac:dyDescent="0.45">
      <c r="A17" s="430">
        <v>6</v>
      </c>
      <c r="B17" s="435" t="s">
        <v>891</v>
      </c>
      <c r="C17" s="452"/>
      <c r="D17" s="437">
        <v>373260</v>
      </c>
      <c r="E17" s="437">
        <v>373260</v>
      </c>
      <c r="F17" s="482" t="s">
        <v>758</v>
      </c>
      <c r="G17" s="456" t="s">
        <v>892</v>
      </c>
      <c r="H17" s="436"/>
      <c r="I17" s="437">
        <v>373260</v>
      </c>
      <c r="J17" s="456" t="s">
        <v>892</v>
      </c>
      <c r="K17" s="436"/>
      <c r="L17" s="437">
        <v>373260</v>
      </c>
      <c r="M17" s="430" t="s">
        <v>18</v>
      </c>
      <c r="N17" s="494" t="s">
        <v>893</v>
      </c>
    </row>
    <row r="18" spans="1:14" s="441" customFormat="1" ht="30.75" customHeight="1" x14ac:dyDescent="0.45">
      <c r="A18" s="442"/>
      <c r="B18" s="457" t="s">
        <v>894</v>
      </c>
      <c r="C18" s="449"/>
      <c r="D18" s="445"/>
      <c r="E18" s="445"/>
      <c r="F18" s="442"/>
      <c r="G18" s="458" t="s">
        <v>895</v>
      </c>
      <c r="H18" s="503"/>
      <c r="I18" s="504"/>
      <c r="J18" s="458" t="s">
        <v>895</v>
      </c>
      <c r="K18" s="496"/>
      <c r="L18" s="445"/>
      <c r="M18" s="442"/>
      <c r="N18" s="505" t="s">
        <v>896</v>
      </c>
    </row>
    <row r="19" spans="1:14" s="441" customFormat="1" ht="21" x14ac:dyDescent="0.45">
      <c r="A19" s="463"/>
      <c r="B19" s="464"/>
      <c r="C19" s="465" t="s">
        <v>418</v>
      </c>
      <c r="D19" s="465"/>
      <c r="E19" s="466"/>
      <c r="F19" s="466"/>
      <c r="G19" s="467"/>
      <c r="H19" s="468"/>
      <c r="I19" s="469">
        <f>SUM(I7:I18)</f>
        <v>494210</v>
      </c>
      <c r="J19" s="470"/>
      <c r="K19" s="468"/>
      <c r="L19" s="471">
        <f>SUM(L7:L18)</f>
        <v>494210</v>
      </c>
      <c r="M19" s="472"/>
      <c r="N19" s="463"/>
    </row>
    <row r="20" spans="1:14" s="474" customFormat="1" ht="14.25" x14ac:dyDescent="0.3">
      <c r="A20" s="473"/>
      <c r="D20" s="473"/>
      <c r="E20" s="475"/>
      <c r="H20" s="476"/>
      <c r="L20" s="475"/>
    </row>
    <row r="21" spans="1:14" x14ac:dyDescent="0.2">
      <c r="H21" s="480"/>
    </row>
    <row r="33" spans="1:1" x14ac:dyDescent="0.2">
      <c r="A33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/>
  <dimension ref="A1:N39"/>
  <sheetViews>
    <sheetView workbookViewId="0">
      <selection activeCell="M13" sqref="M13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2" style="478" customWidth="1"/>
    <col min="7" max="7" width="4.28515625" style="478" customWidth="1"/>
    <col min="8" max="8" width="12.42578125" style="481" customWidth="1"/>
    <col min="9" max="10" width="9.140625" style="478"/>
    <col min="11" max="11" width="6.7109375" style="478" customWidth="1"/>
    <col min="12" max="12" width="9.85546875" style="479" customWidth="1"/>
    <col min="13" max="13" width="11.7109375" style="478" customWidth="1"/>
    <col min="14" max="14" width="18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2" style="478" customWidth="1"/>
    <col min="263" max="263" width="4.28515625" style="478" customWidth="1"/>
    <col min="264" max="264" width="12.42578125" style="478" customWidth="1"/>
    <col min="265" max="266" width="9.140625" style="478"/>
    <col min="267" max="267" width="6.7109375" style="478" customWidth="1"/>
    <col min="268" max="268" width="9.85546875" style="478" customWidth="1"/>
    <col min="269" max="269" width="11.7109375" style="478" customWidth="1"/>
    <col min="270" max="270" width="18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2" style="478" customWidth="1"/>
    <col min="519" max="519" width="4.28515625" style="478" customWidth="1"/>
    <col min="520" max="520" width="12.42578125" style="478" customWidth="1"/>
    <col min="521" max="522" width="9.140625" style="478"/>
    <col min="523" max="523" width="6.7109375" style="478" customWidth="1"/>
    <col min="524" max="524" width="9.85546875" style="478" customWidth="1"/>
    <col min="525" max="525" width="11.7109375" style="478" customWidth="1"/>
    <col min="526" max="526" width="18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2" style="478" customWidth="1"/>
    <col min="775" max="775" width="4.28515625" style="478" customWidth="1"/>
    <col min="776" max="776" width="12.42578125" style="478" customWidth="1"/>
    <col min="777" max="778" width="9.140625" style="478"/>
    <col min="779" max="779" width="6.7109375" style="478" customWidth="1"/>
    <col min="780" max="780" width="9.85546875" style="478" customWidth="1"/>
    <col min="781" max="781" width="11.7109375" style="478" customWidth="1"/>
    <col min="782" max="782" width="18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2" style="478" customWidth="1"/>
    <col min="1031" max="1031" width="4.28515625" style="478" customWidth="1"/>
    <col min="1032" max="1032" width="12.42578125" style="478" customWidth="1"/>
    <col min="1033" max="1034" width="9.140625" style="478"/>
    <col min="1035" max="1035" width="6.7109375" style="478" customWidth="1"/>
    <col min="1036" max="1036" width="9.85546875" style="478" customWidth="1"/>
    <col min="1037" max="1037" width="11.7109375" style="478" customWidth="1"/>
    <col min="1038" max="1038" width="18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2" style="478" customWidth="1"/>
    <col min="1287" max="1287" width="4.28515625" style="478" customWidth="1"/>
    <col min="1288" max="1288" width="12.42578125" style="478" customWidth="1"/>
    <col min="1289" max="1290" width="9.140625" style="478"/>
    <col min="1291" max="1291" width="6.7109375" style="478" customWidth="1"/>
    <col min="1292" max="1292" width="9.85546875" style="478" customWidth="1"/>
    <col min="1293" max="1293" width="11.7109375" style="478" customWidth="1"/>
    <col min="1294" max="1294" width="18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2" style="478" customWidth="1"/>
    <col min="1543" max="1543" width="4.28515625" style="478" customWidth="1"/>
    <col min="1544" max="1544" width="12.42578125" style="478" customWidth="1"/>
    <col min="1545" max="1546" width="9.140625" style="478"/>
    <col min="1547" max="1547" width="6.7109375" style="478" customWidth="1"/>
    <col min="1548" max="1548" width="9.85546875" style="478" customWidth="1"/>
    <col min="1549" max="1549" width="11.7109375" style="478" customWidth="1"/>
    <col min="1550" max="1550" width="18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2" style="478" customWidth="1"/>
    <col min="1799" max="1799" width="4.28515625" style="478" customWidth="1"/>
    <col min="1800" max="1800" width="12.42578125" style="478" customWidth="1"/>
    <col min="1801" max="1802" width="9.140625" style="478"/>
    <col min="1803" max="1803" width="6.7109375" style="478" customWidth="1"/>
    <col min="1804" max="1804" width="9.85546875" style="478" customWidth="1"/>
    <col min="1805" max="1805" width="11.7109375" style="478" customWidth="1"/>
    <col min="1806" max="1806" width="18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2" style="478" customWidth="1"/>
    <col min="2055" max="2055" width="4.28515625" style="478" customWidth="1"/>
    <col min="2056" max="2056" width="12.42578125" style="478" customWidth="1"/>
    <col min="2057" max="2058" width="9.140625" style="478"/>
    <col min="2059" max="2059" width="6.7109375" style="478" customWidth="1"/>
    <col min="2060" max="2060" width="9.85546875" style="478" customWidth="1"/>
    <col min="2061" max="2061" width="11.7109375" style="478" customWidth="1"/>
    <col min="2062" max="2062" width="18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2" style="478" customWidth="1"/>
    <col min="2311" max="2311" width="4.28515625" style="478" customWidth="1"/>
    <col min="2312" max="2312" width="12.42578125" style="478" customWidth="1"/>
    <col min="2313" max="2314" width="9.140625" style="478"/>
    <col min="2315" max="2315" width="6.7109375" style="478" customWidth="1"/>
    <col min="2316" max="2316" width="9.85546875" style="478" customWidth="1"/>
    <col min="2317" max="2317" width="11.7109375" style="478" customWidth="1"/>
    <col min="2318" max="2318" width="18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2" style="478" customWidth="1"/>
    <col min="2567" max="2567" width="4.28515625" style="478" customWidth="1"/>
    <col min="2568" max="2568" width="12.42578125" style="478" customWidth="1"/>
    <col min="2569" max="2570" width="9.140625" style="478"/>
    <col min="2571" max="2571" width="6.7109375" style="478" customWidth="1"/>
    <col min="2572" max="2572" width="9.85546875" style="478" customWidth="1"/>
    <col min="2573" max="2573" width="11.7109375" style="478" customWidth="1"/>
    <col min="2574" max="2574" width="18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2" style="478" customWidth="1"/>
    <col min="2823" max="2823" width="4.28515625" style="478" customWidth="1"/>
    <col min="2824" max="2824" width="12.42578125" style="478" customWidth="1"/>
    <col min="2825" max="2826" width="9.140625" style="478"/>
    <col min="2827" max="2827" width="6.7109375" style="478" customWidth="1"/>
    <col min="2828" max="2828" width="9.85546875" style="478" customWidth="1"/>
    <col min="2829" max="2829" width="11.7109375" style="478" customWidth="1"/>
    <col min="2830" max="2830" width="18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2" style="478" customWidth="1"/>
    <col min="3079" max="3079" width="4.28515625" style="478" customWidth="1"/>
    <col min="3080" max="3080" width="12.42578125" style="478" customWidth="1"/>
    <col min="3081" max="3082" width="9.140625" style="478"/>
    <col min="3083" max="3083" width="6.7109375" style="478" customWidth="1"/>
    <col min="3084" max="3084" width="9.85546875" style="478" customWidth="1"/>
    <col min="3085" max="3085" width="11.7109375" style="478" customWidth="1"/>
    <col min="3086" max="3086" width="18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2" style="478" customWidth="1"/>
    <col min="3335" max="3335" width="4.28515625" style="478" customWidth="1"/>
    <col min="3336" max="3336" width="12.42578125" style="478" customWidth="1"/>
    <col min="3337" max="3338" width="9.140625" style="478"/>
    <col min="3339" max="3339" width="6.7109375" style="478" customWidth="1"/>
    <col min="3340" max="3340" width="9.85546875" style="478" customWidth="1"/>
    <col min="3341" max="3341" width="11.7109375" style="478" customWidth="1"/>
    <col min="3342" max="3342" width="18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2" style="478" customWidth="1"/>
    <col min="3591" max="3591" width="4.28515625" style="478" customWidth="1"/>
    <col min="3592" max="3592" width="12.42578125" style="478" customWidth="1"/>
    <col min="3593" max="3594" width="9.140625" style="478"/>
    <col min="3595" max="3595" width="6.7109375" style="478" customWidth="1"/>
    <col min="3596" max="3596" width="9.85546875" style="478" customWidth="1"/>
    <col min="3597" max="3597" width="11.7109375" style="478" customWidth="1"/>
    <col min="3598" max="3598" width="18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2" style="478" customWidth="1"/>
    <col min="3847" max="3847" width="4.28515625" style="478" customWidth="1"/>
    <col min="3848" max="3848" width="12.42578125" style="478" customWidth="1"/>
    <col min="3849" max="3850" width="9.140625" style="478"/>
    <col min="3851" max="3851" width="6.7109375" style="478" customWidth="1"/>
    <col min="3852" max="3852" width="9.85546875" style="478" customWidth="1"/>
    <col min="3853" max="3853" width="11.7109375" style="478" customWidth="1"/>
    <col min="3854" max="3854" width="18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2" style="478" customWidth="1"/>
    <col min="4103" max="4103" width="4.28515625" style="478" customWidth="1"/>
    <col min="4104" max="4104" width="12.42578125" style="478" customWidth="1"/>
    <col min="4105" max="4106" width="9.140625" style="478"/>
    <col min="4107" max="4107" width="6.7109375" style="478" customWidth="1"/>
    <col min="4108" max="4108" width="9.85546875" style="478" customWidth="1"/>
    <col min="4109" max="4109" width="11.7109375" style="478" customWidth="1"/>
    <col min="4110" max="4110" width="18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2" style="478" customWidth="1"/>
    <col min="4359" max="4359" width="4.28515625" style="478" customWidth="1"/>
    <col min="4360" max="4360" width="12.42578125" style="478" customWidth="1"/>
    <col min="4361" max="4362" width="9.140625" style="478"/>
    <col min="4363" max="4363" width="6.7109375" style="478" customWidth="1"/>
    <col min="4364" max="4364" width="9.85546875" style="478" customWidth="1"/>
    <col min="4365" max="4365" width="11.7109375" style="478" customWidth="1"/>
    <col min="4366" max="4366" width="18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2" style="478" customWidth="1"/>
    <col min="4615" max="4615" width="4.28515625" style="478" customWidth="1"/>
    <col min="4616" max="4616" width="12.42578125" style="478" customWidth="1"/>
    <col min="4617" max="4618" width="9.140625" style="478"/>
    <col min="4619" max="4619" width="6.7109375" style="478" customWidth="1"/>
    <col min="4620" max="4620" width="9.85546875" style="478" customWidth="1"/>
    <col min="4621" max="4621" width="11.7109375" style="478" customWidth="1"/>
    <col min="4622" max="4622" width="18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2" style="478" customWidth="1"/>
    <col min="4871" max="4871" width="4.28515625" style="478" customWidth="1"/>
    <col min="4872" max="4872" width="12.42578125" style="478" customWidth="1"/>
    <col min="4873" max="4874" width="9.140625" style="478"/>
    <col min="4875" max="4875" width="6.7109375" style="478" customWidth="1"/>
    <col min="4876" max="4876" width="9.85546875" style="478" customWidth="1"/>
    <col min="4877" max="4877" width="11.7109375" style="478" customWidth="1"/>
    <col min="4878" max="4878" width="18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2" style="478" customWidth="1"/>
    <col min="5127" max="5127" width="4.28515625" style="478" customWidth="1"/>
    <col min="5128" max="5128" width="12.42578125" style="478" customWidth="1"/>
    <col min="5129" max="5130" width="9.140625" style="478"/>
    <col min="5131" max="5131" width="6.7109375" style="478" customWidth="1"/>
    <col min="5132" max="5132" width="9.85546875" style="478" customWidth="1"/>
    <col min="5133" max="5133" width="11.7109375" style="478" customWidth="1"/>
    <col min="5134" max="5134" width="18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2" style="478" customWidth="1"/>
    <col min="5383" max="5383" width="4.28515625" style="478" customWidth="1"/>
    <col min="5384" max="5384" width="12.42578125" style="478" customWidth="1"/>
    <col min="5385" max="5386" width="9.140625" style="478"/>
    <col min="5387" max="5387" width="6.7109375" style="478" customWidth="1"/>
    <col min="5388" max="5388" width="9.85546875" style="478" customWidth="1"/>
    <col min="5389" max="5389" width="11.7109375" style="478" customWidth="1"/>
    <col min="5390" max="5390" width="18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2" style="478" customWidth="1"/>
    <col min="5639" max="5639" width="4.28515625" style="478" customWidth="1"/>
    <col min="5640" max="5640" width="12.42578125" style="478" customWidth="1"/>
    <col min="5641" max="5642" width="9.140625" style="478"/>
    <col min="5643" max="5643" width="6.7109375" style="478" customWidth="1"/>
    <col min="5644" max="5644" width="9.85546875" style="478" customWidth="1"/>
    <col min="5645" max="5645" width="11.7109375" style="478" customWidth="1"/>
    <col min="5646" max="5646" width="18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2" style="478" customWidth="1"/>
    <col min="5895" max="5895" width="4.28515625" style="478" customWidth="1"/>
    <col min="5896" max="5896" width="12.42578125" style="478" customWidth="1"/>
    <col min="5897" max="5898" width="9.140625" style="478"/>
    <col min="5899" max="5899" width="6.7109375" style="478" customWidth="1"/>
    <col min="5900" max="5900" width="9.85546875" style="478" customWidth="1"/>
    <col min="5901" max="5901" width="11.7109375" style="478" customWidth="1"/>
    <col min="5902" max="5902" width="18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2" style="478" customWidth="1"/>
    <col min="6151" max="6151" width="4.28515625" style="478" customWidth="1"/>
    <col min="6152" max="6152" width="12.42578125" style="478" customWidth="1"/>
    <col min="6153" max="6154" width="9.140625" style="478"/>
    <col min="6155" max="6155" width="6.7109375" style="478" customWidth="1"/>
    <col min="6156" max="6156" width="9.85546875" style="478" customWidth="1"/>
    <col min="6157" max="6157" width="11.7109375" style="478" customWidth="1"/>
    <col min="6158" max="6158" width="18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2" style="478" customWidth="1"/>
    <col min="6407" max="6407" width="4.28515625" style="478" customWidth="1"/>
    <col min="6408" max="6408" width="12.42578125" style="478" customWidth="1"/>
    <col min="6409" max="6410" width="9.140625" style="478"/>
    <col min="6411" max="6411" width="6.7109375" style="478" customWidth="1"/>
    <col min="6412" max="6412" width="9.85546875" style="478" customWidth="1"/>
    <col min="6413" max="6413" width="11.7109375" style="478" customWidth="1"/>
    <col min="6414" max="6414" width="18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2" style="478" customWidth="1"/>
    <col min="6663" max="6663" width="4.28515625" style="478" customWidth="1"/>
    <col min="6664" max="6664" width="12.42578125" style="478" customWidth="1"/>
    <col min="6665" max="6666" width="9.140625" style="478"/>
    <col min="6667" max="6667" width="6.7109375" style="478" customWidth="1"/>
    <col min="6668" max="6668" width="9.85546875" style="478" customWidth="1"/>
    <col min="6669" max="6669" width="11.7109375" style="478" customWidth="1"/>
    <col min="6670" max="6670" width="18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2" style="478" customWidth="1"/>
    <col min="6919" max="6919" width="4.28515625" style="478" customWidth="1"/>
    <col min="6920" max="6920" width="12.42578125" style="478" customWidth="1"/>
    <col min="6921" max="6922" width="9.140625" style="478"/>
    <col min="6923" max="6923" width="6.7109375" style="478" customWidth="1"/>
    <col min="6924" max="6924" width="9.85546875" style="478" customWidth="1"/>
    <col min="6925" max="6925" width="11.7109375" style="478" customWidth="1"/>
    <col min="6926" max="6926" width="18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2" style="478" customWidth="1"/>
    <col min="7175" max="7175" width="4.28515625" style="478" customWidth="1"/>
    <col min="7176" max="7176" width="12.42578125" style="478" customWidth="1"/>
    <col min="7177" max="7178" width="9.140625" style="478"/>
    <col min="7179" max="7179" width="6.7109375" style="478" customWidth="1"/>
    <col min="7180" max="7180" width="9.85546875" style="478" customWidth="1"/>
    <col min="7181" max="7181" width="11.7109375" style="478" customWidth="1"/>
    <col min="7182" max="7182" width="18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2" style="478" customWidth="1"/>
    <col min="7431" max="7431" width="4.28515625" style="478" customWidth="1"/>
    <col min="7432" max="7432" width="12.42578125" style="478" customWidth="1"/>
    <col min="7433" max="7434" width="9.140625" style="478"/>
    <col min="7435" max="7435" width="6.7109375" style="478" customWidth="1"/>
    <col min="7436" max="7436" width="9.85546875" style="478" customWidth="1"/>
    <col min="7437" max="7437" width="11.7109375" style="478" customWidth="1"/>
    <col min="7438" max="7438" width="18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2" style="478" customWidth="1"/>
    <col min="7687" max="7687" width="4.28515625" style="478" customWidth="1"/>
    <col min="7688" max="7688" width="12.42578125" style="478" customWidth="1"/>
    <col min="7689" max="7690" width="9.140625" style="478"/>
    <col min="7691" max="7691" width="6.7109375" style="478" customWidth="1"/>
    <col min="7692" max="7692" width="9.85546875" style="478" customWidth="1"/>
    <col min="7693" max="7693" width="11.7109375" style="478" customWidth="1"/>
    <col min="7694" max="7694" width="18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2" style="478" customWidth="1"/>
    <col min="7943" max="7943" width="4.28515625" style="478" customWidth="1"/>
    <col min="7944" max="7944" width="12.42578125" style="478" customWidth="1"/>
    <col min="7945" max="7946" width="9.140625" style="478"/>
    <col min="7947" max="7947" width="6.7109375" style="478" customWidth="1"/>
    <col min="7948" max="7948" width="9.85546875" style="478" customWidth="1"/>
    <col min="7949" max="7949" width="11.7109375" style="478" customWidth="1"/>
    <col min="7950" max="7950" width="18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2" style="478" customWidth="1"/>
    <col min="8199" max="8199" width="4.28515625" style="478" customWidth="1"/>
    <col min="8200" max="8200" width="12.42578125" style="478" customWidth="1"/>
    <col min="8201" max="8202" width="9.140625" style="478"/>
    <col min="8203" max="8203" width="6.7109375" style="478" customWidth="1"/>
    <col min="8204" max="8204" width="9.85546875" style="478" customWidth="1"/>
    <col min="8205" max="8205" width="11.7109375" style="478" customWidth="1"/>
    <col min="8206" max="8206" width="18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2" style="478" customWidth="1"/>
    <col min="8455" max="8455" width="4.28515625" style="478" customWidth="1"/>
    <col min="8456" max="8456" width="12.42578125" style="478" customWidth="1"/>
    <col min="8457" max="8458" width="9.140625" style="478"/>
    <col min="8459" max="8459" width="6.7109375" style="478" customWidth="1"/>
    <col min="8460" max="8460" width="9.85546875" style="478" customWidth="1"/>
    <col min="8461" max="8461" width="11.7109375" style="478" customWidth="1"/>
    <col min="8462" max="8462" width="18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2" style="478" customWidth="1"/>
    <col min="8711" max="8711" width="4.28515625" style="478" customWidth="1"/>
    <col min="8712" max="8712" width="12.42578125" style="478" customWidth="1"/>
    <col min="8713" max="8714" width="9.140625" style="478"/>
    <col min="8715" max="8715" width="6.7109375" style="478" customWidth="1"/>
    <col min="8716" max="8716" width="9.85546875" style="478" customWidth="1"/>
    <col min="8717" max="8717" width="11.7109375" style="478" customWidth="1"/>
    <col min="8718" max="8718" width="18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2" style="478" customWidth="1"/>
    <col min="8967" max="8967" width="4.28515625" style="478" customWidth="1"/>
    <col min="8968" max="8968" width="12.42578125" style="478" customWidth="1"/>
    <col min="8969" max="8970" width="9.140625" style="478"/>
    <col min="8971" max="8971" width="6.7109375" style="478" customWidth="1"/>
    <col min="8972" max="8972" width="9.85546875" style="478" customWidth="1"/>
    <col min="8973" max="8973" width="11.7109375" style="478" customWidth="1"/>
    <col min="8974" max="8974" width="18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2" style="478" customWidth="1"/>
    <col min="9223" max="9223" width="4.28515625" style="478" customWidth="1"/>
    <col min="9224" max="9224" width="12.42578125" style="478" customWidth="1"/>
    <col min="9225" max="9226" width="9.140625" style="478"/>
    <col min="9227" max="9227" width="6.7109375" style="478" customWidth="1"/>
    <col min="9228" max="9228" width="9.85546875" style="478" customWidth="1"/>
    <col min="9229" max="9229" width="11.7109375" style="478" customWidth="1"/>
    <col min="9230" max="9230" width="18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2" style="478" customWidth="1"/>
    <col min="9479" max="9479" width="4.28515625" style="478" customWidth="1"/>
    <col min="9480" max="9480" width="12.42578125" style="478" customWidth="1"/>
    <col min="9481" max="9482" width="9.140625" style="478"/>
    <col min="9483" max="9483" width="6.7109375" style="478" customWidth="1"/>
    <col min="9484" max="9484" width="9.85546875" style="478" customWidth="1"/>
    <col min="9485" max="9485" width="11.7109375" style="478" customWidth="1"/>
    <col min="9486" max="9486" width="18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2" style="478" customWidth="1"/>
    <col min="9735" max="9735" width="4.28515625" style="478" customWidth="1"/>
    <col min="9736" max="9736" width="12.42578125" style="478" customWidth="1"/>
    <col min="9737" max="9738" width="9.140625" style="478"/>
    <col min="9739" max="9739" width="6.7109375" style="478" customWidth="1"/>
    <col min="9740" max="9740" width="9.85546875" style="478" customWidth="1"/>
    <col min="9741" max="9741" width="11.7109375" style="478" customWidth="1"/>
    <col min="9742" max="9742" width="18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2" style="478" customWidth="1"/>
    <col min="9991" max="9991" width="4.28515625" style="478" customWidth="1"/>
    <col min="9992" max="9992" width="12.42578125" style="478" customWidth="1"/>
    <col min="9993" max="9994" width="9.140625" style="478"/>
    <col min="9995" max="9995" width="6.7109375" style="478" customWidth="1"/>
    <col min="9996" max="9996" width="9.85546875" style="478" customWidth="1"/>
    <col min="9997" max="9997" width="11.7109375" style="478" customWidth="1"/>
    <col min="9998" max="9998" width="18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2" style="478" customWidth="1"/>
    <col min="10247" max="10247" width="4.28515625" style="478" customWidth="1"/>
    <col min="10248" max="10248" width="12.42578125" style="478" customWidth="1"/>
    <col min="10249" max="10250" width="9.140625" style="478"/>
    <col min="10251" max="10251" width="6.7109375" style="478" customWidth="1"/>
    <col min="10252" max="10252" width="9.85546875" style="478" customWidth="1"/>
    <col min="10253" max="10253" width="11.7109375" style="478" customWidth="1"/>
    <col min="10254" max="10254" width="18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2" style="478" customWidth="1"/>
    <col min="10503" max="10503" width="4.28515625" style="478" customWidth="1"/>
    <col min="10504" max="10504" width="12.42578125" style="478" customWidth="1"/>
    <col min="10505" max="10506" width="9.140625" style="478"/>
    <col min="10507" max="10507" width="6.7109375" style="478" customWidth="1"/>
    <col min="10508" max="10508" width="9.85546875" style="478" customWidth="1"/>
    <col min="10509" max="10509" width="11.7109375" style="478" customWidth="1"/>
    <col min="10510" max="10510" width="18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2" style="478" customWidth="1"/>
    <col min="10759" max="10759" width="4.28515625" style="478" customWidth="1"/>
    <col min="10760" max="10760" width="12.42578125" style="478" customWidth="1"/>
    <col min="10761" max="10762" width="9.140625" style="478"/>
    <col min="10763" max="10763" width="6.7109375" style="478" customWidth="1"/>
    <col min="10764" max="10764" width="9.85546875" style="478" customWidth="1"/>
    <col min="10765" max="10765" width="11.7109375" style="478" customWidth="1"/>
    <col min="10766" max="10766" width="18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2" style="478" customWidth="1"/>
    <col min="11015" max="11015" width="4.28515625" style="478" customWidth="1"/>
    <col min="11016" max="11016" width="12.42578125" style="478" customWidth="1"/>
    <col min="11017" max="11018" width="9.140625" style="478"/>
    <col min="11019" max="11019" width="6.7109375" style="478" customWidth="1"/>
    <col min="11020" max="11020" width="9.85546875" style="478" customWidth="1"/>
    <col min="11021" max="11021" width="11.7109375" style="478" customWidth="1"/>
    <col min="11022" max="11022" width="18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2" style="478" customWidth="1"/>
    <col min="11271" max="11271" width="4.28515625" style="478" customWidth="1"/>
    <col min="11272" max="11272" width="12.42578125" style="478" customWidth="1"/>
    <col min="11273" max="11274" width="9.140625" style="478"/>
    <col min="11275" max="11275" width="6.7109375" style="478" customWidth="1"/>
    <col min="11276" max="11276" width="9.85546875" style="478" customWidth="1"/>
    <col min="11277" max="11277" width="11.7109375" style="478" customWidth="1"/>
    <col min="11278" max="11278" width="18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2" style="478" customWidth="1"/>
    <col min="11527" max="11527" width="4.28515625" style="478" customWidth="1"/>
    <col min="11528" max="11528" width="12.42578125" style="478" customWidth="1"/>
    <col min="11529" max="11530" width="9.140625" style="478"/>
    <col min="11531" max="11531" width="6.7109375" style="478" customWidth="1"/>
    <col min="11532" max="11532" width="9.85546875" style="478" customWidth="1"/>
    <col min="11533" max="11533" width="11.7109375" style="478" customWidth="1"/>
    <col min="11534" max="11534" width="18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2" style="478" customWidth="1"/>
    <col min="11783" max="11783" width="4.28515625" style="478" customWidth="1"/>
    <col min="11784" max="11784" width="12.42578125" style="478" customWidth="1"/>
    <col min="11785" max="11786" width="9.140625" style="478"/>
    <col min="11787" max="11787" width="6.7109375" style="478" customWidth="1"/>
    <col min="11788" max="11788" width="9.85546875" style="478" customWidth="1"/>
    <col min="11789" max="11789" width="11.7109375" style="478" customWidth="1"/>
    <col min="11790" max="11790" width="18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2" style="478" customWidth="1"/>
    <col min="12039" max="12039" width="4.28515625" style="478" customWidth="1"/>
    <col min="12040" max="12040" width="12.42578125" style="478" customWidth="1"/>
    <col min="12041" max="12042" width="9.140625" style="478"/>
    <col min="12043" max="12043" width="6.7109375" style="478" customWidth="1"/>
    <col min="12044" max="12044" width="9.85546875" style="478" customWidth="1"/>
    <col min="12045" max="12045" width="11.7109375" style="478" customWidth="1"/>
    <col min="12046" max="12046" width="18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2" style="478" customWidth="1"/>
    <col min="12295" max="12295" width="4.28515625" style="478" customWidth="1"/>
    <col min="12296" max="12296" width="12.42578125" style="478" customWidth="1"/>
    <col min="12297" max="12298" width="9.140625" style="478"/>
    <col min="12299" max="12299" width="6.7109375" style="478" customWidth="1"/>
    <col min="12300" max="12300" width="9.85546875" style="478" customWidth="1"/>
    <col min="12301" max="12301" width="11.7109375" style="478" customWidth="1"/>
    <col min="12302" max="12302" width="18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2" style="478" customWidth="1"/>
    <col min="12551" max="12551" width="4.28515625" style="478" customWidth="1"/>
    <col min="12552" max="12552" width="12.42578125" style="478" customWidth="1"/>
    <col min="12553" max="12554" width="9.140625" style="478"/>
    <col min="12555" max="12555" width="6.7109375" style="478" customWidth="1"/>
    <col min="12556" max="12556" width="9.85546875" style="478" customWidth="1"/>
    <col min="12557" max="12557" width="11.7109375" style="478" customWidth="1"/>
    <col min="12558" max="12558" width="18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2" style="478" customWidth="1"/>
    <col min="12807" max="12807" width="4.28515625" style="478" customWidth="1"/>
    <col min="12808" max="12808" width="12.42578125" style="478" customWidth="1"/>
    <col min="12809" max="12810" width="9.140625" style="478"/>
    <col min="12811" max="12811" width="6.7109375" style="478" customWidth="1"/>
    <col min="12812" max="12812" width="9.85546875" style="478" customWidth="1"/>
    <col min="12813" max="12813" width="11.7109375" style="478" customWidth="1"/>
    <col min="12814" max="12814" width="18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2" style="478" customWidth="1"/>
    <col min="13063" max="13063" width="4.28515625" style="478" customWidth="1"/>
    <col min="13064" max="13064" width="12.42578125" style="478" customWidth="1"/>
    <col min="13065" max="13066" width="9.140625" style="478"/>
    <col min="13067" max="13067" width="6.7109375" style="478" customWidth="1"/>
    <col min="13068" max="13068" width="9.85546875" style="478" customWidth="1"/>
    <col min="13069" max="13069" width="11.7109375" style="478" customWidth="1"/>
    <col min="13070" max="13070" width="18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2" style="478" customWidth="1"/>
    <col min="13319" max="13319" width="4.28515625" style="478" customWidth="1"/>
    <col min="13320" max="13320" width="12.42578125" style="478" customWidth="1"/>
    <col min="13321" max="13322" width="9.140625" style="478"/>
    <col min="13323" max="13323" width="6.7109375" style="478" customWidth="1"/>
    <col min="13324" max="13324" width="9.85546875" style="478" customWidth="1"/>
    <col min="13325" max="13325" width="11.7109375" style="478" customWidth="1"/>
    <col min="13326" max="13326" width="18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2" style="478" customWidth="1"/>
    <col min="13575" max="13575" width="4.28515625" style="478" customWidth="1"/>
    <col min="13576" max="13576" width="12.42578125" style="478" customWidth="1"/>
    <col min="13577" max="13578" width="9.140625" style="478"/>
    <col min="13579" max="13579" width="6.7109375" style="478" customWidth="1"/>
    <col min="13580" max="13580" width="9.85546875" style="478" customWidth="1"/>
    <col min="13581" max="13581" width="11.7109375" style="478" customWidth="1"/>
    <col min="13582" max="13582" width="18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2" style="478" customWidth="1"/>
    <col min="13831" max="13831" width="4.28515625" style="478" customWidth="1"/>
    <col min="13832" max="13832" width="12.42578125" style="478" customWidth="1"/>
    <col min="13833" max="13834" width="9.140625" style="478"/>
    <col min="13835" max="13835" width="6.7109375" style="478" customWidth="1"/>
    <col min="13836" max="13836" width="9.85546875" style="478" customWidth="1"/>
    <col min="13837" max="13837" width="11.7109375" style="478" customWidth="1"/>
    <col min="13838" max="13838" width="18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2" style="478" customWidth="1"/>
    <col min="14087" max="14087" width="4.28515625" style="478" customWidth="1"/>
    <col min="14088" max="14088" width="12.42578125" style="478" customWidth="1"/>
    <col min="14089" max="14090" width="9.140625" style="478"/>
    <col min="14091" max="14091" width="6.7109375" style="478" customWidth="1"/>
    <col min="14092" max="14092" width="9.85546875" style="478" customWidth="1"/>
    <col min="14093" max="14093" width="11.7109375" style="478" customWidth="1"/>
    <col min="14094" max="14094" width="18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2" style="478" customWidth="1"/>
    <col min="14343" max="14343" width="4.28515625" style="478" customWidth="1"/>
    <col min="14344" max="14344" width="12.42578125" style="478" customWidth="1"/>
    <col min="14345" max="14346" width="9.140625" style="478"/>
    <col min="14347" max="14347" width="6.7109375" style="478" customWidth="1"/>
    <col min="14348" max="14348" width="9.85546875" style="478" customWidth="1"/>
    <col min="14349" max="14349" width="11.7109375" style="478" customWidth="1"/>
    <col min="14350" max="14350" width="18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2" style="478" customWidth="1"/>
    <col min="14599" max="14599" width="4.28515625" style="478" customWidth="1"/>
    <col min="14600" max="14600" width="12.42578125" style="478" customWidth="1"/>
    <col min="14601" max="14602" width="9.140625" style="478"/>
    <col min="14603" max="14603" width="6.7109375" style="478" customWidth="1"/>
    <col min="14604" max="14604" width="9.85546875" style="478" customWidth="1"/>
    <col min="14605" max="14605" width="11.7109375" style="478" customWidth="1"/>
    <col min="14606" max="14606" width="18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2" style="478" customWidth="1"/>
    <col min="14855" max="14855" width="4.28515625" style="478" customWidth="1"/>
    <col min="14856" max="14856" width="12.42578125" style="478" customWidth="1"/>
    <col min="14857" max="14858" width="9.140625" style="478"/>
    <col min="14859" max="14859" width="6.7109375" style="478" customWidth="1"/>
    <col min="14860" max="14860" width="9.85546875" style="478" customWidth="1"/>
    <col min="14861" max="14861" width="11.7109375" style="478" customWidth="1"/>
    <col min="14862" max="14862" width="18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2" style="478" customWidth="1"/>
    <col min="15111" max="15111" width="4.28515625" style="478" customWidth="1"/>
    <col min="15112" max="15112" width="12.42578125" style="478" customWidth="1"/>
    <col min="15113" max="15114" width="9.140625" style="478"/>
    <col min="15115" max="15115" width="6.7109375" style="478" customWidth="1"/>
    <col min="15116" max="15116" width="9.85546875" style="478" customWidth="1"/>
    <col min="15117" max="15117" width="11.7109375" style="478" customWidth="1"/>
    <col min="15118" max="15118" width="18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2" style="478" customWidth="1"/>
    <col min="15367" max="15367" width="4.28515625" style="478" customWidth="1"/>
    <col min="15368" max="15368" width="12.42578125" style="478" customWidth="1"/>
    <col min="15369" max="15370" width="9.140625" style="478"/>
    <col min="15371" max="15371" width="6.7109375" style="478" customWidth="1"/>
    <col min="15372" max="15372" width="9.85546875" style="478" customWidth="1"/>
    <col min="15373" max="15373" width="11.7109375" style="478" customWidth="1"/>
    <col min="15374" max="15374" width="18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2" style="478" customWidth="1"/>
    <col min="15623" max="15623" width="4.28515625" style="478" customWidth="1"/>
    <col min="15624" max="15624" width="12.42578125" style="478" customWidth="1"/>
    <col min="15625" max="15626" width="9.140625" style="478"/>
    <col min="15627" max="15627" width="6.7109375" style="478" customWidth="1"/>
    <col min="15628" max="15628" width="9.85546875" style="478" customWidth="1"/>
    <col min="15629" max="15629" width="11.7109375" style="478" customWidth="1"/>
    <col min="15630" max="15630" width="18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2" style="478" customWidth="1"/>
    <col min="15879" max="15879" width="4.28515625" style="478" customWidth="1"/>
    <col min="15880" max="15880" width="12.42578125" style="478" customWidth="1"/>
    <col min="15881" max="15882" width="9.140625" style="478"/>
    <col min="15883" max="15883" width="6.7109375" style="478" customWidth="1"/>
    <col min="15884" max="15884" width="9.85546875" style="478" customWidth="1"/>
    <col min="15885" max="15885" width="11.7109375" style="478" customWidth="1"/>
    <col min="15886" max="15886" width="18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2" style="478" customWidth="1"/>
    <col min="16135" max="16135" width="4.28515625" style="478" customWidth="1"/>
    <col min="16136" max="16136" width="12.42578125" style="478" customWidth="1"/>
    <col min="16137" max="16138" width="9.140625" style="478"/>
    <col min="16139" max="16139" width="6.7109375" style="478" customWidth="1"/>
    <col min="16140" max="16140" width="9.85546875" style="478" customWidth="1"/>
    <col min="16141" max="16141" width="11.7109375" style="478" customWidth="1"/>
    <col min="16142" max="16142" width="18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897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898</v>
      </c>
      <c r="E4" s="426"/>
      <c r="H4" s="427"/>
      <c r="L4" s="426"/>
    </row>
    <row r="5" spans="1:14" s="425" customFormat="1" ht="21" x14ac:dyDescent="0.45">
      <c r="A5" s="428" t="s">
        <v>4</v>
      </c>
      <c r="B5" s="602" t="s">
        <v>50</v>
      </c>
      <c r="C5" s="602"/>
      <c r="D5" s="428" t="s">
        <v>545</v>
      </c>
      <c r="E5" s="430" t="s">
        <v>6</v>
      </c>
      <c r="F5" s="430" t="s">
        <v>7</v>
      </c>
      <c r="G5" s="603" t="s">
        <v>270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87" customFormat="1" ht="30.75" customHeight="1" x14ac:dyDescent="0.45">
      <c r="A7" s="482">
        <v>1</v>
      </c>
      <c r="B7" s="506" t="s">
        <v>899</v>
      </c>
      <c r="C7" s="486"/>
      <c r="D7" s="484">
        <v>89000</v>
      </c>
      <c r="E7" s="484">
        <v>89000</v>
      </c>
      <c r="F7" s="482" t="s">
        <v>758</v>
      </c>
      <c r="G7" s="438" t="s">
        <v>900</v>
      </c>
      <c r="H7" s="439"/>
      <c r="I7" s="484">
        <v>89000</v>
      </c>
      <c r="J7" s="507" t="s">
        <v>900</v>
      </c>
      <c r="K7" s="486"/>
      <c r="L7" s="484">
        <v>89000</v>
      </c>
      <c r="M7" s="482" t="s">
        <v>18</v>
      </c>
      <c r="N7" s="440" t="s">
        <v>901</v>
      </c>
    </row>
    <row r="8" spans="1:14" s="487" customFormat="1" ht="20.25" customHeight="1" x14ac:dyDescent="0.45">
      <c r="A8" s="488"/>
      <c r="B8" s="443" t="s">
        <v>902</v>
      </c>
      <c r="C8" s="489"/>
      <c r="D8" s="490"/>
      <c r="E8" s="491"/>
      <c r="F8" s="488"/>
      <c r="G8" s="492" t="s">
        <v>903</v>
      </c>
      <c r="H8" s="489"/>
      <c r="I8" s="488"/>
      <c r="J8" s="492" t="s">
        <v>903</v>
      </c>
      <c r="K8" s="489"/>
      <c r="L8" s="488"/>
      <c r="M8" s="488"/>
      <c r="N8" s="448" t="s">
        <v>904</v>
      </c>
    </row>
    <row r="9" spans="1:14" s="441" customFormat="1" ht="30.75" customHeight="1" x14ac:dyDescent="0.45">
      <c r="A9" s="430">
        <v>2</v>
      </c>
      <c r="B9" s="483" t="s">
        <v>411</v>
      </c>
      <c r="C9" s="436"/>
      <c r="D9" s="437">
        <v>10600</v>
      </c>
      <c r="E9" s="437">
        <v>10600</v>
      </c>
      <c r="F9" s="482" t="s">
        <v>758</v>
      </c>
      <c r="G9" s="456" t="s">
        <v>905</v>
      </c>
      <c r="H9" s="493"/>
      <c r="I9" s="437">
        <v>10600</v>
      </c>
      <c r="J9" s="456" t="s">
        <v>905</v>
      </c>
      <c r="K9" s="493"/>
      <c r="L9" s="437">
        <v>10600</v>
      </c>
      <c r="M9" s="430" t="s">
        <v>18</v>
      </c>
      <c r="N9" s="440" t="s">
        <v>906</v>
      </c>
    </row>
    <row r="10" spans="1:14" s="441" customFormat="1" ht="21" x14ac:dyDescent="0.45">
      <c r="A10" s="495"/>
      <c r="B10" s="432" t="s">
        <v>907</v>
      </c>
      <c r="C10" s="496"/>
      <c r="D10" s="496"/>
      <c r="E10" s="497"/>
      <c r="F10" s="497"/>
      <c r="G10" s="498" t="s">
        <v>908</v>
      </c>
      <c r="H10" s="499"/>
      <c r="I10" s="497"/>
      <c r="J10" s="498" t="s">
        <v>908</v>
      </c>
      <c r="K10" s="499"/>
      <c r="L10" s="495"/>
      <c r="M10" s="497"/>
      <c r="N10" s="448" t="s">
        <v>909</v>
      </c>
    </row>
    <row r="11" spans="1:14" s="441" customFormat="1" ht="30.75" customHeight="1" x14ac:dyDescent="0.45">
      <c r="A11" s="430">
        <v>3</v>
      </c>
      <c r="B11" s="435" t="s">
        <v>910</v>
      </c>
      <c r="C11" s="436"/>
      <c r="D11" s="437">
        <v>465000</v>
      </c>
      <c r="E11" s="437">
        <v>465000</v>
      </c>
      <c r="F11" s="482" t="s">
        <v>758</v>
      </c>
      <c r="G11" s="438" t="s">
        <v>911</v>
      </c>
      <c r="H11" s="439"/>
      <c r="I11" s="437">
        <v>465000</v>
      </c>
      <c r="J11" s="507" t="s">
        <v>911</v>
      </c>
      <c r="K11" s="486"/>
      <c r="L11" s="437">
        <v>465000</v>
      </c>
      <c r="M11" s="430" t="s">
        <v>18</v>
      </c>
      <c r="N11" s="440" t="s">
        <v>912</v>
      </c>
    </row>
    <row r="12" spans="1:14" s="441" customFormat="1" ht="21" x14ac:dyDescent="0.45">
      <c r="A12" s="442"/>
      <c r="B12" s="443" t="s">
        <v>879</v>
      </c>
      <c r="C12" s="444"/>
      <c r="D12" s="449"/>
      <c r="E12" s="442"/>
      <c r="F12" s="442"/>
      <c r="G12" s="446" t="s">
        <v>913</v>
      </c>
      <c r="H12" s="447"/>
      <c r="I12" s="450"/>
      <c r="J12" s="446" t="s">
        <v>913</v>
      </c>
      <c r="K12" s="447"/>
      <c r="L12" s="451"/>
      <c r="M12" s="442"/>
      <c r="N12" s="448" t="s">
        <v>914</v>
      </c>
    </row>
    <row r="13" spans="1:14" s="441" customFormat="1" ht="30.75" customHeight="1" x14ac:dyDescent="0.45">
      <c r="A13" s="430">
        <v>4</v>
      </c>
      <c r="B13" s="435" t="s">
        <v>562</v>
      </c>
      <c r="C13" s="452"/>
      <c r="D13" s="437">
        <v>225000</v>
      </c>
      <c r="E13" s="437">
        <v>225000</v>
      </c>
      <c r="F13" s="482" t="s">
        <v>758</v>
      </c>
      <c r="G13" s="438" t="s">
        <v>668</v>
      </c>
      <c r="H13" s="439"/>
      <c r="I13" s="437">
        <v>225000</v>
      </c>
      <c r="J13" s="438" t="s">
        <v>668</v>
      </c>
      <c r="K13" s="439"/>
      <c r="L13" s="437">
        <v>225000</v>
      </c>
      <c r="M13" s="430" t="s">
        <v>18</v>
      </c>
      <c r="N13" s="440" t="s">
        <v>915</v>
      </c>
    </row>
    <row r="14" spans="1:14" s="441" customFormat="1" ht="21" x14ac:dyDescent="0.45">
      <c r="A14" s="434"/>
      <c r="B14" s="432" t="s">
        <v>580</v>
      </c>
      <c r="C14" s="433"/>
      <c r="D14" s="433"/>
      <c r="E14" s="434"/>
      <c r="F14" s="434"/>
      <c r="G14" s="446" t="s">
        <v>670</v>
      </c>
      <c r="H14" s="447"/>
      <c r="I14" s="454"/>
      <c r="J14" s="446" t="s">
        <v>670</v>
      </c>
      <c r="K14" s="447"/>
      <c r="L14" s="454"/>
      <c r="M14" s="434"/>
      <c r="N14" s="448" t="s">
        <v>916</v>
      </c>
    </row>
    <row r="15" spans="1:14" s="441" customFormat="1" ht="21" x14ac:dyDescent="0.45">
      <c r="A15" s="442">
        <v>5</v>
      </c>
      <c r="B15" s="435" t="s">
        <v>917</v>
      </c>
      <c r="C15" s="452"/>
      <c r="D15" s="437">
        <v>26000</v>
      </c>
      <c r="E15" s="437">
        <v>26000</v>
      </c>
      <c r="F15" s="482" t="s">
        <v>758</v>
      </c>
      <c r="G15" s="456" t="s">
        <v>918</v>
      </c>
      <c r="H15" s="437"/>
      <c r="I15" s="437">
        <v>26000</v>
      </c>
      <c r="J15" s="456" t="s">
        <v>918</v>
      </c>
      <c r="K15" s="437"/>
      <c r="L15" s="437">
        <v>26000</v>
      </c>
      <c r="M15" s="430" t="s">
        <v>18</v>
      </c>
      <c r="N15" s="440" t="s">
        <v>919</v>
      </c>
    </row>
    <row r="16" spans="1:14" s="441" customFormat="1" ht="21" x14ac:dyDescent="0.45">
      <c r="A16" s="442"/>
      <c r="B16" s="457" t="s">
        <v>920</v>
      </c>
      <c r="C16" s="449"/>
      <c r="D16" s="449"/>
      <c r="E16" s="442"/>
      <c r="F16" s="442"/>
      <c r="G16" s="458" t="s">
        <v>921</v>
      </c>
      <c r="H16" s="444"/>
      <c r="I16" s="451"/>
      <c r="J16" s="458" t="s">
        <v>921</v>
      </c>
      <c r="K16" s="444"/>
      <c r="L16" s="451"/>
      <c r="M16" s="442"/>
      <c r="N16" s="448" t="s">
        <v>922</v>
      </c>
    </row>
    <row r="17" spans="1:14" s="441" customFormat="1" ht="21" x14ac:dyDescent="0.45">
      <c r="A17" s="442"/>
      <c r="B17" s="457"/>
      <c r="C17" s="449"/>
      <c r="D17" s="449"/>
      <c r="E17" s="508"/>
      <c r="F17" s="442"/>
      <c r="G17" s="458"/>
      <c r="H17" s="444"/>
      <c r="I17" s="450"/>
      <c r="J17" s="458"/>
      <c r="K17" s="444"/>
      <c r="L17" s="450"/>
      <c r="M17" s="442"/>
      <c r="N17" s="448"/>
    </row>
    <row r="18" spans="1:14" s="441" customFormat="1" ht="21" x14ac:dyDescent="0.45">
      <c r="A18" s="430">
        <v>6</v>
      </c>
      <c r="B18" s="435" t="s">
        <v>923</v>
      </c>
      <c r="C18" s="452"/>
      <c r="D18" s="437">
        <v>10000</v>
      </c>
      <c r="E18" s="437">
        <v>10000</v>
      </c>
      <c r="F18" s="482" t="s">
        <v>758</v>
      </c>
      <c r="G18" s="456" t="s">
        <v>720</v>
      </c>
      <c r="H18" s="436"/>
      <c r="I18" s="437">
        <v>10000</v>
      </c>
      <c r="J18" s="456" t="s">
        <v>720</v>
      </c>
      <c r="K18" s="436"/>
      <c r="L18" s="437">
        <v>10000</v>
      </c>
      <c r="M18" s="430" t="s">
        <v>18</v>
      </c>
      <c r="N18" s="440" t="s">
        <v>924</v>
      </c>
    </row>
    <row r="19" spans="1:14" s="441" customFormat="1" ht="21" x14ac:dyDescent="0.45">
      <c r="A19" s="442"/>
      <c r="B19" s="457" t="s">
        <v>925</v>
      </c>
      <c r="C19" s="449"/>
      <c r="D19" s="445"/>
      <c r="E19" s="445"/>
      <c r="F19" s="442"/>
      <c r="G19" s="458" t="s">
        <v>559</v>
      </c>
      <c r="H19" s="459"/>
      <c r="I19" s="504"/>
      <c r="J19" s="458" t="s">
        <v>559</v>
      </c>
      <c r="K19" s="459"/>
      <c r="L19" s="445"/>
      <c r="M19" s="442"/>
      <c r="N19" s="448" t="s">
        <v>926</v>
      </c>
    </row>
    <row r="20" spans="1:14" s="441" customFormat="1" ht="21" x14ac:dyDescent="0.45">
      <c r="A20" s="434"/>
      <c r="B20" s="432"/>
      <c r="C20" s="433"/>
      <c r="D20" s="509"/>
      <c r="E20" s="509"/>
      <c r="F20" s="434"/>
      <c r="G20" s="498" t="s">
        <v>405</v>
      </c>
      <c r="H20" s="510"/>
      <c r="I20" s="511"/>
      <c r="J20" s="498" t="s">
        <v>405</v>
      </c>
      <c r="K20" s="510"/>
      <c r="L20" s="509"/>
      <c r="M20" s="434"/>
      <c r="N20" s="455"/>
    </row>
    <row r="21" spans="1:14" s="441" customFormat="1" ht="30.75" customHeight="1" x14ac:dyDescent="0.45">
      <c r="A21" s="428" t="s">
        <v>4</v>
      </c>
      <c r="B21" s="602" t="s">
        <v>50</v>
      </c>
      <c r="C21" s="602"/>
      <c r="D21" s="428" t="s">
        <v>545</v>
      </c>
      <c r="E21" s="430" t="s">
        <v>6</v>
      </c>
      <c r="F21" s="430" t="s">
        <v>7</v>
      </c>
      <c r="G21" s="603" t="s">
        <v>270</v>
      </c>
      <c r="H21" s="603"/>
      <c r="I21" s="430" t="s">
        <v>271</v>
      </c>
      <c r="J21" s="602" t="s">
        <v>120</v>
      </c>
      <c r="K21" s="602"/>
      <c r="L21" s="430" t="s">
        <v>271</v>
      </c>
      <c r="M21" s="430" t="s">
        <v>10</v>
      </c>
      <c r="N21" s="430" t="s">
        <v>100</v>
      </c>
    </row>
    <row r="22" spans="1:14" s="441" customFormat="1" ht="30.75" customHeight="1" x14ac:dyDescent="0.45">
      <c r="A22" s="431"/>
      <c r="B22" s="432"/>
      <c r="C22" s="433"/>
      <c r="D22" s="431" t="s">
        <v>546</v>
      </c>
      <c r="E22" s="431"/>
      <c r="F22" s="434"/>
      <c r="G22" s="432"/>
      <c r="H22" s="433"/>
      <c r="I22" s="434" t="s">
        <v>12</v>
      </c>
      <c r="J22" s="431" t="s">
        <v>121</v>
      </c>
      <c r="K22" s="431"/>
      <c r="L22" s="434" t="s">
        <v>12</v>
      </c>
      <c r="M22" s="434"/>
      <c r="N22" s="431" t="s">
        <v>101</v>
      </c>
    </row>
    <row r="23" spans="1:14" s="441" customFormat="1" ht="21" x14ac:dyDescent="0.45">
      <c r="A23" s="430">
        <v>7</v>
      </c>
      <c r="B23" s="435" t="s">
        <v>662</v>
      </c>
      <c r="C23" s="452"/>
      <c r="D23" s="437">
        <v>25230</v>
      </c>
      <c r="E23" s="437">
        <v>25230</v>
      </c>
      <c r="F23" s="482" t="s">
        <v>758</v>
      </c>
      <c r="G23" s="438" t="s">
        <v>874</v>
      </c>
      <c r="H23" s="439"/>
      <c r="I23" s="437">
        <v>25230</v>
      </c>
      <c r="J23" s="438" t="s">
        <v>874</v>
      </c>
      <c r="K23" s="439"/>
      <c r="L23" s="437">
        <v>25230</v>
      </c>
      <c r="M23" s="430" t="s">
        <v>18</v>
      </c>
      <c r="N23" s="440" t="s">
        <v>927</v>
      </c>
    </row>
    <row r="24" spans="1:14" s="474" customFormat="1" ht="21" x14ac:dyDescent="0.45">
      <c r="A24" s="442"/>
      <c r="B24" s="457" t="s">
        <v>928</v>
      </c>
      <c r="C24" s="449"/>
      <c r="D24" s="445"/>
      <c r="E24" s="445"/>
      <c r="F24" s="442"/>
      <c r="G24" s="446" t="s">
        <v>929</v>
      </c>
      <c r="H24" s="447"/>
      <c r="I24" s="504"/>
      <c r="J24" s="446" t="s">
        <v>929</v>
      </c>
      <c r="K24" s="447"/>
      <c r="L24" s="445"/>
      <c r="M24" s="442"/>
      <c r="N24" s="448" t="s">
        <v>926</v>
      </c>
    </row>
    <row r="25" spans="1:14" ht="21" x14ac:dyDescent="0.45">
      <c r="A25" s="463"/>
      <c r="B25" s="464"/>
      <c r="C25" s="465" t="s">
        <v>418</v>
      </c>
      <c r="D25" s="465"/>
      <c r="E25" s="466"/>
      <c r="F25" s="466"/>
      <c r="G25" s="467"/>
      <c r="H25" s="468"/>
      <c r="I25" s="469">
        <f>SUM(I7:I24)</f>
        <v>850830</v>
      </c>
      <c r="J25" s="470"/>
      <c r="K25" s="468"/>
      <c r="L25" s="471">
        <f>SUM(L7:L24)</f>
        <v>850830</v>
      </c>
      <c r="M25" s="472"/>
      <c r="N25" s="463"/>
    </row>
    <row r="26" spans="1:14" ht="14.25" x14ac:dyDescent="0.3">
      <c r="A26" s="473"/>
      <c r="B26" s="474"/>
      <c r="C26" s="474"/>
      <c r="D26" s="473"/>
      <c r="E26" s="475"/>
      <c r="F26" s="474"/>
      <c r="G26" s="474"/>
      <c r="H26" s="476"/>
      <c r="I26" s="474"/>
      <c r="J26" s="474"/>
      <c r="K26" s="474"/>
      <c r="L26" s="475"/>
      <c r="M26" s="474"/>
      <c r="N26" s="474"/>
    </row>
    <row r="27" spans="1:14" x14ac:dyDescent="0.2">
      <c r="H27" s="480"/>
    </row>
    <row r="39" spans="1:1" x14ac:dyDescent="0.2">
      <c r="A39" s="477" t="s">
        <v>267</v>
      </c>
    </row>
  </sheetData>
  <sheetProtection selectLockedCells="1" selectUnlockedCells="1"/>
  <mergeCells count="6">
    <mergeCell ref="B5:C5"/>
    <mergeCell ref="G5:H5"/>
    <mergeCell ref="J5:K5"/>
    <mergeCell ref="B21:C21"/>
    <mergeCell ref="G21:H21"/>
    <mergeCell ref="J21:K21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/>
  <dimension ref="A1:N28"/>
  <sheetViews>
    <sheetView workbookViewId="0">
      <selection activeCell="P11" sqref="P11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930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931</v>
      </c>
      <c r="E4" s="426"/>
      <c r="H4" s="427"/>
      <c r="L4" s="426"/>
    </row>
    <row r="5" spans="1:14" s="425" customFormat="1" ht="21" x14ac:dyDescent="0.45">
      <c r="A5" s="429" t="s">
        <v>4</v>
      </c>
      <c r="B5" s="602" t="s">
        <v>50</v>
      </c>
      <c r="C5" s="602"/>
      <c r="D5" s="429" t="s">
        <v>545</v>
      </c>
      <c r="E5" s="430" t="s">
        <v>6</v>
      </c>
      <c r="F5" s="430" t="s">
        <v>7</v>
      </c>
      <c r="G5" s="603" t="s">
        <v>270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932</v>
      </c>
      <c r="C7" s="436"/>
      <c r="D7" s="437">
        <v>13500</v>
      </c>
      <c r="E7" s="437">
        <v>13500</v>
      </c>
      <c r="F7" s="430" t="s">
        <v>758</v>
      </c>
      <c r="G7" s="438" t="s">
        <v>804</v>
      </c>
      <c r="H7" s="439"/>
      <c r="I7" s="437">
        <v>13500</v>
      </c>
      <c r="J7" s="438" t="s">
        <v>804</v>
      </c>
      <c r="K7" s="439"/>
      <c r="L7" s="437">
        <v>13500</v>
      </c>
      <c r="M7" s="430" t="s">
        <v>18</v>
      </c>
      <c r="N7" s="440" t="s">
        <v>933</v>
      </c>
    </row>
    <row r="8" spans="1:14" s="441" customFormat="1" ht="29.25" customHeight="1" x14ac:dyDescent="0.45">
      <c r="A8" s="442"/>
      <c r="B8" s="457" t="s">
        <v>934</v>
      </c>
      <c r="C8" s="444"/>
      <c r="D8" s="445"/>
      <c r="E8" s="445"/>
      <c r="F8" s="442"/>
      <c r="G8" s="492" t="s">
        <v>194</v>
      </c>
      <c r="H8" s="489"/>
      <c r="I8" s="445"/>
      <c r="J8" s="492" t="s">
        <v>194</v>
      </c>
      <c r="K8" s="489"/>
      <c r="L8" s="445"/>
      <c r="M8" s="442"/>
      <c r="N8" s="448" t="s">
        <v>935</v>
      </c>
    </row>
    <row r="9" spans="1:14" s="441" customFormat="1" ht="24.75" customHeight="1" x14ac:dyDescent="0.45">
      <c r="A9" s="442"/>
      <c r="B9" s="443" t="s">
        <v>936</v>
      </c>
      <c r="C9" s="444"/>
      <c r="D9" s="445"/>
      <c r="E9" s="445"/>
      <c r="F9" s="442"/>
      <c r="G9" s="446"/>
      <c r="H9" s="447"/>
      <c r="I9" s="445"/>
      <c r="J9" s="446"/>
      <c r="K9" s="447"/>
      <c r="L9" s="445"/>
      <c r="M9" s="442"/>
      <c r="N9" s="448"/>
    </row>
    <row r="10" spans="1:14" s="441" customFormat="1" ht="30.75" customHeight="1" x14ac:dyDescent="0.45">
      <c r="A10" s="430">
        <v>2</v>
      </c>
      <c r="B10" s="435" t="s">
        <v>129</v>
      </c>
      <c r="C10" s="436"/>
      <c r="D10" s="437">
        <v>4800</v>
      </c>
      <c r="E10" s="437">
        <v>4800</v>
      </c>
      <c r="F10" s="430" t="s">
        <v>758</v>
      </c>
      <c r="G10" s="438" t="s">
        <v>530</v>
      </c>
      <c r="H10" s="439"/>
      <c r="I10" s="437">
        <v>4800</v>
      </c>
      <c r="J10" s="438" t="s">
        <v>530</v>
      </c>
      <c r="K10" s="439"/>
      <c r="L10" s="437">
        <v>4800</v>
      </c>
      <c r="M10" s="430" t="s">
        <v>18</v>
      </c>
      <c r="N10" s="440" t="s">
        <v>937</v>
      </c>
    </row>
    <row r="11" spans="1:14" s="441" customFormat="1" ht="23.25" customHeight="1" x14ac:dyDescent="0.45">
      <c r="A11" s="434"/>
      <c r="B11" s="443"/>
      <c r="C11" s="444"/>
      <c r="D11" s="449"/>
      <c r="E11" s="442"/>
      <c r="F11" s="442"/>
      <c r="G11" s="446"/>
      <c r="H11" s="447"/>
      <c r="I11" s="450"/>
      <c r="J11" s="446"/>
      <c r="K11" s="447"/>
      <c r="L11" s="451"/>
      <c r="M11" s="442"/>
      <c r="N11" s="448" t="s">
        <v>938</v>
      </c>
    </row>
    <row r="12" spans="1:14" s="441" customFormat="1" ht="27" customHeight="1" x14ac:dyDescent="0.45">
      <c r="A12" s="442">
        <v>3</v>
      </c>
      <c r="B12" s="435" t="s">
        <v>939</v>
      </c>
      <c r="C12" s="452"/>
      <c r="D12" s="437">
        <v>7500</v>
      </c>
      <c r="E12" s="437">
        <v>7500</v>
      </c>
      <c r="F12" s="430" t="s">
        <v>758</v>
      </c>
      <c r="G12" s="438" t="s">
        <v>940</v>
      </c>
      <c r="H12" s="439"/>
      <c r="I12" s="437">
        <v>7500</v>
      </c>
      <c r="J12" s="507" t="s">
        <v>940</v>
      </c>
      <c r="K12" s="486"/>
      <c r="L12" s="437">
        <v>7500</v>
      </c>
      <c r="M12" s="430" t="s">
        <v>18</v>
      </c>
      <c r="N12" s="440" t="s">
        <v>941</v>
      </c>
    </row>
    <row r="13" spans="1:14" s="441" customFormat="1" ht="27" customHeight="1" x14ac:dyDescent="0.45">
      <c r="A13" s="434"/>
      <c r="B13" s="432" t="s">
        <v>942</v>
      </c>
      <c r="C13" s="433"/>
      <c r="D13" s="433"/>
      <c r="E13" s="434"/>
      <c r="F13" s="434"/>
      <c r="G13" s="446" t="s">
        <v>943</v>
      </c>
      <c r="H13" s="447"/>
      <c r="I13" s="453"/>
      <c r="J13" s="446" t="s">
        <v>943</v>
      </c>
      <c r="K13" s="447"/>
      <c r="L13" s="454"/>
      <c r="M13" s="434"/>
      <c r="N13" s="455" t="s">
        <v>944</v>
      </c>
    </row>
    <row r="14" spans="1:14" s="441" customFormat="1" ht="21" x14ac:dyDescent="0.45">
      <c r="A14" s="463"/>
      <c r="B14" s="464"/>
      <c r="C14" s="465" t="s">
        <v>418</v>
      </c>
      <c r="D14" s="465"/>
      <c r="E14" s="466"/>
      <c r="F14" s="466"/>
      <c r="G14" s="467"/>
      <c r="H14" s="468"/>
      <c r="I14" s="469">
        <f>SUM(I7:I13)</f>
        <v>25800</v>
      </c>
      <c r="J14" s="470"/>
      <c r="K14" s="468"/>
      <c r="L14" s="471">
        <f>SUM(L7:L13)</f>
        <v>25800</v>
      </c>
      <c r="M14" s="472"/>
      <c r="N14" s="463"/>
    </row>
    <row r="15" spans="1:14" s="474" customFormat="1" ht="14.25" x14ac:dyDescent="0.3">
      <c r="A15" s="473"/>
      <c r="D15" s="473"/>
      <c r="E15" s="475"/>
      <c r="H15" s="476"/>
      <c r="L15" s="475"/>
    </row>
    <row r="16" spans="1:14" x14ac:dyDescent="0.2">
      <c r="H16" s="480"/>
    </row>
    <row r="22" spans="1:10" x14ac:dyDescent="0.2">
      <c r="J22" s="478" t="s">
        <v>267</v>
      </c>
    </row>
    <row r="28" spans="1:10" x14ac:dyDescent="0.2">
      <c r="A28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/>
  <dimension ref="A1:N29"/>
  <sheetViews>
    <sheetView workbookViewId="0">
      <selection activeCell="P11" sqref="P11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945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946</v>
      </c>
      <c r="E4" s="426"/>
      <c r="H4" s="427"/>
      <c r="L4" s="426"/>
    </row>
    <row r="5" spans="1:14" s="425" customFormat="1" ht="21" x14ac:dyDescent="0.45">
      <c r="A5" s="512" t="s">
        <v>4</v>
      </c>
      <c r="B5" s="602" t="s">
        <v>50</v>
      </c>
      <c r="C5" s="602"/>
      <c r="D5" s="512" t="s">
        <v>545</v>
      </c>
      <c r="E5" s="430" t="s">
        <v>6</v>
      </c>
      <c r="F5" s="430" t="s">
        <v>7</v>
      </c>
      <c r="G5" s="603" t="s">
        <v>270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947</v>
      </c>
      <c r="C7" s="436"/>
      <c r="D7" s="437">
        <v>3744</v>
      </c>
      <c r="E7" s="437">
        <v>3744</v>
      </c>
      <c r="F7" s="430" t="s">
        <v>758</v>
      </c>
      <c r="G7" s="438" t="s">
        <v>948</v>
      </c>
      <c r="H7" s="439"/>
      <c r="I7" s="437">
        <v>3744</v>
      </c>
      <c r="J7" s="438" t="s">
        <v>948</v>
      </c>
      <c r="K7" s="439"/>
      <c r="L7" s="437">
        <v>3744</v>
      </c>
      <c r="M7" s="430" t="s">
        <v>18</v>
      </c>
      <c r="N7" s="440" t="s">
        <v>949</v>
      </c>
    </row>
    <row r="8" spans="1:14" s="441" customFormat="1" ht="29.25" customHeight="1" x14ac:dyDescent="0.45">
      <c r="A8" s="442"/>
      <c r="B8" s="457" t="s">
        <v>950</v>
      </c>
      <c r="C8" s="444"/>
      <c r="D8" s="445"/>
      <c r="E8" s="445"/>
      <c r="F8" s="442"/>
      <c r="G8" s="492" t="s">
        <v>951</v>
      </c>
      <c r="H8" s="489"/>
      <c r="I8" s="445"/>
      <c r="J8" s="492" t="s">
        <v>951</v>
      </c>
      <c r="K8" s="489"/>
      <c r="L8" s="445"/>
      <c r="M8" s="442"/>
      <c r="N8" s="448" t="s">
        <v>952</v>
      </c>
    </row>
    <row r="9" spans="1:14" s="441" customFormat="1" ht="30.75" customHeight="1" x14ac:dyDescent="0.45">
      <c r="A9" s="430">
        <v>2</v>
      </c>
      <c r="B9" s="435" t="s">
        <v>953</v>
      </c>
      <c r="C9" s="436"/>
      <c r="D9" s="437">
        <v>15700</v>
      </c>
      <c r="E9" s="437">
        <v>15700</v>
      </c>
      <c r="F9" s="430" t="s">
        <v>758</v>
      </c>
      <c r="G9" s="438" t="s">
        <v>954</v>
      </c>
      <c r="H9" s="439"/>
      <c r="I9" s="437">
        <v>15700</v>
      </c>
      <c r="J9" s="438" t="s">
        <v>954</v>
      </c>
      <c r="K9" s="439"/>
      <c r="L9" s="437">
        <v>15700</v>
      </c>
      <c r="M9" s="430" t="s">
        <v>18</v>
      </c>
      <c r="N9" s="440" t="s">
        <v>955</v>
      </c>
    </row>
    <row r="10" spans="1:14" s="441" customFormat="1" ht="30.75" customHeight="1" x14ac:dyDescent="0.45">
      <c r="A10" s="442"/>
      <c r="B10" s="457"/>
      <c r="C10" s="444"/>
      <c r="D10" s="445"/>
      <c r="E10" s="445"/>
      <c r="F10" s="442"/>
      <c r="G10" s="492" t="s">
        <v>956</v>
      </c>
      <c r="H10" s="489"/>
      <c r="I10" s="445"/>
      <c r="J10" s="492" t="s">
        <v>956</v>
      </c>
      <c r="K10" s="489"/>
      <c r="L10" s="445"/>
      <c r="M10" s="442"/>
      <c r="N10" s="448" t="s">
        <v>952</v>
      </c>
    </row>
    <row r="11" spans="1:14" s="441" customFormat="1" ht="30.75" customHeight="1" x14ac:dyDescent="0.45">
      <c r="A11" s="430">
        <v>3</v>
      </c>
      <c r="B11" s="435" t="s">
        <v>957</v>
      </c>
      <c r="C11" s="436"/>
      <c r="D11" s="437">
        <v>15000</v>
      </c>
      <c r="E11" s="437">
        <v>15000</v>
      </c>
      <c r="F11" s="430" t="s">
        <v>758</v>
      </c>
      <c r="G11" s="438" t="s">
        <v>958</v>
      </c>
      <c r="H11" s="439"/>
      <c r="I11" s="437">
        <v>15000</v>
      </c>
      <c r="J11" s="438" t="s">
        <v>958</v>
      </c>
      <c r="K11" s="439"/>
      <c r="L11" s="437">
        <v>15000</v>
      </c>
      <c r="M11" s="430" t="s">
        <v>18</v>
      </c>
      <c r="N11" s="440" t="s">
        <v>959</v>
      </c>
    </row>
    <row r="12" spans="1:14" s="441" customFormat="1" ht="23.25" customHeight="1" x14ac:dyDescent="0.45">
      <c r="A12" s="434"/>
      <c r="B12" s="457" t="s">
        <v>580</v>
      </c>
      <c r="C12" s="444"/>
      <c r="D12" s="445"/>
      <c r="E12" s="445"/>
      <c r="F12" s="442"/>
      <c r="G12" s="492" t="s">
        <v>960</v>
      </c>
      <c r="H12" s="489"/>
      <c r="I12" s="445"/>
      <c r="J12" s="492" t="s">
        <v>960</v>
      </c>
      <c r="K12" s="489"/>
      <c r="L12" s="445"/>
      <c r="M12" s="442"/>
      <c r="N12" s="448" t="s">
        <v>961</v>
      </c>
    </row>
    <row r="13" spans="1:14" s="441" customFormat="1" ht="27" customHeight="1" x14ac:dyDescent="0.45">
      <c r="A13" s="442">
        <v>4</v>
      </c>
      <c r="B13" s="435" t="s">
        <v>962</v>
      </c>
      <c r="C13" s="452"/>
      <c r="D13" s="437">
        <v>350000</v>
      </c>
      <c r="E13" s="437">
        <v>350000</v>
      </c>
      <c r="F13" s="430" t="s">
        <v>758</v>
      </c>
      <c r="G13" s="438" t="s">
        <v>963</v>
      </c>
      <c r="H13" s="439"/>
      <c r="I13" s="437">
        <v>350000</v>
      </c>
      <c r="J13" s="507" t="s">
        <v>963</v>
      </c>
      <c r="K13" s="486"/>
      <c r="L13" s="437">
        <v>350000</v>
      </c>
      <c r="M13" s="430" t="s">
        <v>18</v>
      </c>
      <c r="N13" s="440" t="s">
        <v>964</v>
      </c>
    </row>
    <row r="14" spans="1:14" s="441" customFormat="1" ht="27" customHeight="1" x14ac:dyDescent="0.45">
      <c r="A14" s="434"/>
      <c r="B14" s="432"/>
      <c r="C14" s="433"/>
      <c r="D14" s="433"/>
      <c r="E14" s="434"/>
      <c r="F14" s="434"/>
      <c r="G14" s="446" t="s">
        <v>965</v>
      </c>
      <c r="H14" s="447"/>
      <c r="I14" s="453"/>
      <c r="J14" s="446" t="s">
        <v>965</v>
      </c>
      <c r="K14" s="447"/>
      <c r="L14" s="454"/>
      <c r="M14" s="434"/>
      <c r="N14" s="455" t="s">
        <v>966</v>
      </c>
    </row>
    <row r="15" spans="1:14" s="441" customFormat="1" ht="21" x14ac:dyDescent="0.45">
      <c r="A15" s="463"/>
      <c r="B15" s="464"/>
      <c r="C15" s="465" t="s">
        <v>418</v>
      </c>
      <c r="D15" s="465"/>
      <c r="E15" s="466"/>
      <c r="F15" s="466"/>
      <c r="G15" s="467"/>
      <c r="H15" s="468"/>
      <c r="I15" s="469">
        <f>SUM(I7:I14)</f>
        <v>384444</v>
      </c>
      <c r="J15" s="470"/>
      <c r="K15" s="468"/>
      <c r="L15" s="471">
        <f>SUM(L7:L14)</f>
        <v>384444</v>
      </c>
      <c r="M15" s="472"/>
      <c r="N15" s="463"/>
    </row>
    <row r="16" spans="1:14" s="474" customFormat="1" ht="14.25" x14ac:dyDescent="0.3">
      <c r="A16" s="473"/>
      <c r="D16" s="473"/>
      <c r="E16" s="475"/>
      <c r="H16" s="476"/>
      <c r="L16" s="475"/>
    </row>
    <row r="17" spans="1:10" x14ac:dyDescent="0.2">
      <c r="H17" s="480"/>
    </row>
    <row r="23" spans="1:10" x14ac:dyDescent="0.2">
      <c r="J23" s="478" t="s">
        <v>267</v>
      </c>
    </row>
    <row r="29" spans="1:10" x14ac:dyDescent="0.2">
      <c r="A29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/>
  <dimension ref="A1:N31"/>
  <sheetViews>
    <sheetView topLeftCell="A5" workbookViewId="0">
      <selection activeCell="P15" sqref="P15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3.28515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3.28515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3.28515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3.28515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3.28515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3.28515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3.28515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3.28515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3.28515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3.28515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3.28515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3.28515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3.28515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3.28515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3.28515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3.28515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3.28515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3.28515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3.28515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3.28515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3.28515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3.28515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3.28515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3.28515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3.28515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3.28515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3.28515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3.28515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3.28515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3.28515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3.28515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3.28515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3.28515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3.28515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3.28515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3.28515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3.28515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3.28515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3.28515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3.28515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3.28515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3.28515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3.28515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3.28515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3.28515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3.28515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3.28515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3.28515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3.28515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3.28515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3.28515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3.28515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3.28515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3.28515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3.28515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3.28515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3.28515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3.28515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3.28515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3.28515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3.28515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3.28515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3.28515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3.28515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967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968</v>
      </c>
      <c r="E4" s="426"/>
      <c r="H4" s="427"/>
      <c r="L4" s="426"/>
    </row>
    <row r="5" spans="1:14" s="425" customFormat="1" ht="21" x14ac:dyDescent="0.45">
      <c r="A5" s="513" t="s">
        <v>4</v>
      </c>
      <c r="B5" s="602" t="s">
        <v>50</v>
      </c>
      <c r="C5" s="602"/>
      <c r="D5" s="513" t="s">
        <v>545</v>
      </c>
      <c r="E5" s="430" t="s">
        <v>6</v>
      </c>
      <c r="F5" s="430" t="s">
        <v>7</v>
      </c>
      <c r="G5" s="603" t="s">
        <v>270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969</v>
      </c>
      <c r="C7" s="436"/>
      <c r="D7" s="437">
        <v>461360</v>
      </c>
      <c r="E7" s="437">
        <v>461360</v>
      </c>
      <c r="F7" s="430" t="s">
        <v>758</v>
      </c>
      <c r="G7" s="438" t="s">
        <v>970</v>
      </c>
      <c r="H7" s="439"/>
      <c r="I7" s="437">
        <v>461360</v>
      </c>
      <c r="J7" s="507" t="s">
        <v>970</v>
      </c>
      <c r="K7" s="486"/>
      <c r="L7" s="437">
        <v>461360</v>
      </c>
      <c r="M7" s="430" t="s">
        <v>18</v>
      </c>
      <c r="N7" s="440" t="s">
        <v>971</v>
      </c>
    </row>
    <row r="8" spans="1:14" s="441" customFormat="1" ht="29.25" customHeight="1" x14ac:dyDescent="0.45">
      <c r="A8" s="442"/>
      <c r="B8" s="457" t="s">
        <v>972</v>
      </c>
      <c r="C8" s="444"/>
      <c r="D8" s="445"/>
      <c r="E8" s="445"/>
      <c r="F8" s="442"/>
      <c r="G8" s="492" t="s">
        <v>973</v>
      </c>
      <c r="H8" s="489"/>
      <c r="I8" s="445"/>
      <c r="J8" s="492" t="s">
        <v>973</v>
      </c>
      <c r="K8" s="489"/>
      <c r="L8" s="445"/>
      <c r="M8" s="442"/>
      <c r="N8" s="448" t="s">
        <v>974</v>
      </c>
    </row>
    <row r="9" spans="1:14" s="441" customFormat="1" ht="30.75" customHeight="1" x14ac:dyDescent="0.45">
      <c r="A9" s="430">
        <v>2</v>
      </c>
      <c r="B9" s="435" t="s">
        <v>831</v>
      </c>
      <c r="C9" s="436"/>
      <c r="D9" s="437">
        <v>9985</v>
      </c>
      <c r="E9" s="437">
        <v>9985</v>
      </c>
      <c r="F9" s="430" t="s">
        <v>758</v>
      </c>
      <c r="G9" s="438" t="s">
        <v>874</v>
      </c>
      <c r="H9" s="439"/>
      <c r="I9" s="437">
        <v>9985</v>
      </c>
      <c r="J9" s="438" t="s">
        <v>874</v>
      </c>
      <c r="K9" s="439"/>
      <c r="L9" s="437">
        <v>9985</v>
      </c>
      <c r="M9" s="430" t="s">
        <v>18</v>
      </c>
      <c r="N9" s="440" t="s">
        <v>975</v>
      </c>
    </row>
    <row r="10" spans="1:14" s="441" customFormat="1" ht="30.75" customHeight="1" x14ac:dyDescent="0.45">
      <c r="A10" s="442"/>
      <c r="B10" s="457" t="s">
        <v>976</v>
      </c>
      <c r="C10" s="444"/>
      <c r="D10" s="445"/>
      <c r="E10" s="445"/>
      <c r="F10" s="442"/>
      <c r="G10" s="492" t="s">
        <v>929</v>
      </c>
      <c r="H10" s="489"/>
      <c r="I10" s="445"/>
      <c r="J10" s="492" t="s">
        <v>929</v>
      </c>
      <c r="K10" s="489"/>
      <c r="L10" s="445"/>
      <c r="M10" s="442"/>
      <c r="N10" s="448" t="s">
        <v>977</v>
      </c>
    </row>
    <row r="11" spans="1:14" s="441" customFormat="1" ht="30.75" customHeight="1" x14ac:dyDescent="0.45">
      <c r="A11" s="430">
        <v>3</v>
      </c>
      <c r="B11" s="435" t="s">
        <v>662</v>
      </c>
      <c r="C11" s="436"/>
      <c r="D11" s="437">
        <v>21650</v>
      </c>
      <c r="E11" s="437">
        <v>21650</v>
      </c>
      <c r="F11" s="430" t="s">
        <v>758</v>
      </c>
      <c r="G11" s="438" t="s">
        <v>874</v>
      </c>
      <c r="H11" s="439"/>
      <c r="I11" s="437">
        <v>21650</v>
      </c>
      <c r="J11" s="438" t="s">
        <v>874</v>
      </c>
      <c r="K11" s="439"/>
      <c r="L11" s="437">
        <v>21650</v>
      </c>
      <c r="M11" s="430" t="s">
        <v>18</v>
      </c>
      <c r="N11" s="440" t="s">
        <v>978</v>
      </c>
    </row>
    <row r="12" spans="1:14" s="441" customFormat="1" ht="23.25" customHeight="1" x14ac:dyDescent="0.45">
      <c r="A12" s="442"/>
      <c r="B12" s="457" t="s">
        <v>664</v>
      </c>
      <c r="C12" s="444"/>
      <c r="D12" s="445"/>
      <c r="E12" s="445"/>
      <c r="F12" s="442"/>
      <c r="G12" s="492" t="s">
        <v>929</v>
      </c>
      <c r="H12" s="489"/>
      <c r="I12" s="445"/>
      <c r="J12" s="492" t="s">
        <v>929</v>
      </c>
      <c r="K12" s="489"/>
      <c r="L12" s="445"/>
      <c r="M12" s="442"/>
      <c r="N12" s="448" t="s">
        <v>977</v>
      </c>
    </row>
    <row r="13" spans="1:14" s="441" customFormat="1" ht="23.25" customHeight="1" x14ac:dyDescent="0.45">
      <c r="A13" s="430">
        <v>4</v>
      </c>
      <c r="B13" s="435" t="s">
        <v>979</v>
      </c>
      <c r="C13" s="436"/>
      <c r="D13" s="437">
        <v>12000</v>
      </c>
      <c r="E13" s="437">
        <v>12000</v>
      </c>
      <c r="F13" s="430" t="s">
        <v>758</v>
      </c>
      <c r="G13" s="507" t="s">
        <v>980</v>
      </c>
      <c r="H13" s="486"/>
      <c r="I13" s="437">
        <v>12000</v>
      </c>
      <c r="J13" s="507" t="s">
        <v>980</v>
      </c>
      <c r="K13" s="486"/>
      <c r="L13" s="437">
        <v>12000</v>
      </c>
      <c r="M13" s="430" t="s">
        <v>18</v>
      </c>
      <c r="N13" s="440" t="s">
        <v>981</v>
      </c>
    </row>
    <row r="14" spans="1:14" s="441" customFormat="1" ht="23.25" customHeight="1" x14ac:dyDescent="0.45">
      <c r="A14" s="434"/>
      <c r="B14" s="457" t="s">
        <v>982</v>
      </c>
      <c r="C14" s="444"/>
      <c r="D14" s="445"/>
      <c r="E14" s="445"/>
      <c r="F14" s="442"/>
      <c r="G14" s="492" t="s">
        <v>983</v>
      </c>
      <c r="H14" s="489"/>
      <c r="I14" s="445"/>
      <c r="J14" s="492" t="s">
        <v>983</v>
      </c>
      <c r="K14" s="489"/>
      <c r="L14" s="445"/>
      <c r="M14" s="442"/>
      <c r="N14" s="448" t="s">
        <v>984</v>
      </c>
    </row>
    <row r="15" spans="1:14" s="441" customFormat="1" ht="27" customHeight="1" x14ac:dyDescent="0.45">
      <c r="A15" s="442">
        <v>5</v>
      </c>
      <c r="B15" s="435" t="s">
        <v>985</v>
      </c>
      <c r="C15" s="452"/>
      <c r="D15" s="437">
        <v>16420</v>
      </c>
      <c r="E15" s="437">
        <v>16420</v>
      </c>
      <c r="F15" s="430" t="s">
        <v>758</v>
      </c>
      <c r="G15" s="438" t="s">
        <v>986</v>
      </c>
      <c r="H15" s="439"/>
      <c r="I15" s="437">
        <v>16420</v>
      </c>
      <c r="J15" s="438" t="s">
        <v>986</v>
      </c>
      <c r="K15" s="439"/>
      <c r="L15" s="437">
        <v>16420</v>
      </c>
      <c r="M15" s="430" t="s">
        <v>18</v>
      </c>
      <c r="N15" s="440" t="s">
        <v>987</v>
      </c>
    </row>
    <row r="16" spans="1:14" s="441" customFormat="1" ht="27" customHeight="1" x14ac:dyDescent="0.45">
      <c r="A16" s="434"/>
      <c r="B16" s="432" t="s">
        <v>988</v>
      </c>
      <c r="C16" s="433"/>
      <c r="D16" s="433"/>
      <c r="E16" s="434"/>
      <c r="F16" s="434"/>
      <c r="G16" s="446" t="s">
        <v>989</v>
      </c>
      <c r="H16" s="447"/>
      <c r="I16" s="453"/>
      <c r="J16" s="446" t="s">
        <v>989</v>
      </c>
      <c r="K16" s="447"/>
      <c r="L16" s="454"/>
      <c r="M16" s="434"/>
      <c r="N16" s="455" t="s">
        <v>990</v>
      </c>
    </row>
    <row r="17" spans="1:14" s="441" customFormat="1" ht="21" x14ac:dyDescent="0.45">
      <c r="A17" s="463"/>
      <c r="B17" s="464"/>
      <c r="C17" s="465" t="s">
        <v>418</v>
      </c>
      <c r="D17" s="465"/>
      <c r="E17" s="466"/>
      <c r="F17" s="466"/>
      <c r="G17" s="467"/>
      <c r="H17" s="468"/>
      <c r="I17" s="469">
        <f>SUM(I7:I16)</f>
        <v>521415</v>
      </c>
      <c r="J17" s="470"/>
      <c r="K17" s="468"/>
      <c r="L17" s="471">
        <f>SUM(L7:L16)</f>
        <v>521415</v>
      </c>
      <c r="M17" s="472"/>
      <c r="N17" s="463"/>
    </row>
    <row r="18" spans="1:14" s="474" customFormat="1" ht="14.25" x14ac:dyDescent="0.3">
      <c r="A18" s="473"/>
      <c r="D18" s="473"/>
      <c r="E18" s="475"/>
      <c r="H18" s="476"/>
      <c r="L18" s="475"/>
    </row>
    <row r="19" spans="1:14" x14ac:dyDescent="0.2">
      <c r="H19" s="480"/>
    </row>
    <row r="25" spans="1:14" x14ac:dyDescent="0.2">
      <c r="J25" s="478" t="s">
        <v>267</v>
      </c>
    </row>
    <row r="31" spans="1:14" x14ac:dyDescent="0.2">
      <c r="A31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28"/>
  <sheetViews>
    <sheetView view="pageBreakPreview" zoomScale="60" workbookViewId="0">
      <selection activeCell="Q15" sqref="Q15"/>
    </sheetView>
  </sheetViews>
  <sheetFormatPr defaultRowHeight="12.75" x14ac:dyDescent="0.2"/>
  <cols>
    <col min="14" max="14" width="15.5703125" customWidth="1"/>
  </cols>
  <sheetData>
    <row r="1" spans="1:14" x14ac:dyDescent="0.2">
      <c r="A1" s="53" t="s">
        <v>97</v>
      </c>
      <c r="B1" s="53"/>
      <c r="C1" s="53"/>
      <c r="D1" s="53"/>
      <c r="E1" s="53"/>
      <c r="F1" s="53"/>
      <c r="G1" s="53"/>
      <c r="H1" s="54"/>
      <c r="I1" s="53"/>
      <c r="J1" s="53"/>
      <c r="K1" s="53"/>
      <c r="L1" s="53"/>
      <c r="M1" s="53"/>
      <c r="N1" s="53"/>
    </row>
    <row r="2" spans="1:14" x14ac:dyDescent="0.2">
      <c r="A2" s="53" t="s">
        <v>98</v>
      </c>
      <c r="B2" s="53"/>
      <c r="C2" s="53"/>
      <c r="D2" s="53"/>
      <c r="E2" s="53"/>
      <c r="F2" s="53"/>
      <c r="G2" s="53"/>
      <c r="H2" s="54"/>
      <c r="I2" s="53"/>
      <c r="J2" s="53"/>
      <c r="K2" s="53"/>
      <c r="L2" s="53"/>
      <c r="M2" s="53"/>
      <c r="N2" s="53"/>
    </row>
    <row r="3" spans="1:14" x14ac:dyDescent="0.2">
      <c r="A3" s="53" t="s">
        <v>99</v>
      </c>
      <c r="B3" s="53"/>
      <c r="C3" s="53"/>
      <c r="D3" s="53"/>
      <c r="E3" s="53"/>
      <c r="F3" s="53"/>
      <c r="G3" s="53"/>
      <c r="H3" s="54"/>
      <c r="I3" s="53"/>
      <c r="J3" s="53"/>
      <c r="K3" s="53"/>
      <c r="L3" s="53"/>
      <c r="M3" s="53"/>
      <c r="N3" s="53"/>
    </row>
    <row r="4" spans="1:14" x14ac:dyDescent="0.2">
      <c r="A4" s="55" t="s">
        <v>4</v>
      </c>
      <c r="B4" s="55" t="s">
        <v>50</v>
      </c>
      <c r="C4" s="55"/>
      <c r="D4" s="56" t="s">
        <v>6</v>
      </c>
      <c r="E4" s="56" t="s">
        <v>7</v>
      </c>
      <c r="F4" s="57" t="s">
        <v>51</v>
      </c>
      <c r="G4" s="58"/>
      <c r="H4" s="59"/>
      <c r="I4" s="58" t="s">
        <v>9</v>
      </c>
      <c r="J4" s="58"/>
      <c r="K4" s="58"/>
      <c r="L4" s="58"/>
      <c r="M4" s="55" t="s">
        <v>10</v>
      </c>
      <c r="N4" s="55" t="s">
        <v>100</v>
      </c>
    </row>
    <row r="5" spans="1:14" x14ac:dyDescent="0.2">
      <c r="A5" s="60"/>
      <c r="B5" s="61"/>
      <c r="C5" s="62"/>
      <c r="D5" s="60"/>
      <c r="E5" s="60"/>
      <c r="F5" s="61"/>
      <c r="G5" s="63"/>
      <c r="H5" s="64" t="s">
        <v>12</v>
      </c>
      <c r="I5" s="61"/>
      <c r="J5" s="65"/>
      <c r="K5" s="62"/>
      <c r="L5" s="60"/>
      <c r="M5" s="60"/>
      <c r="N5" s="60" t="s">
        <v>101</v>
      </c>
    </row>
    <row r="6" spans="1:14" x14ac:dyDescent="0.2">
      <c r="A6" s="64"/>
      <c r="B6" s="66" t="s">
        <v>102</v>
      </c>
      <c r="C6" s="67"/>
      <c r="D6" s="58"/>
      <c r="E6" s="58"/>
      <c r="F6" s="66"/>
      <c r="G6" s="65"/>
      <c r="H6" s="59"/>
      <c r="I6" s="66"/>
      <c r="J6" s="65"/>
      <c r="K6" s="67"/>
      <c r="L6" s="58"/>
      <c r="M6" s="58"/>
      <c r="N6" s="58"/>
    </row>
    <row r="7" spans="1:14" x14ac:dyDescent="0.2">
      <c r="A7" s="64">
        <v>1</v>
      </c>
      <c r="B7" s="66" t="s">
        <v>103</v>
      </c>
      <c r="C7" s="67"/>
      <c r="D7" s="68" t="s">
        <v>15</v>
      </c>
      <c r="E7" s="58" t="s">
        <v>16</v>
      </c>
      <c r="F7" s="66" t="s">
        <v>104</v>
      </c>
      <c r="G7" s="65"/>
      <c r="H7" s="69">
        <v>20965</v>
      </c>
      <c r="I7" s="66" t="s">
        <v>105</v>
      </c>
      <c r="J7" s="65"/>
      <c r="K7" s="67"/>
      <c r="L7" s="69">
        <v>20965</v>
      </c>
      <c r="M7" s="58" t="s">
        <v>18</v>
      </c>
      <c r="N7" s="57" t="s">
        <v>106</v>
      </c>
    </row>
    <row r="8" spans="1:14" x14ac:dyDescent="0.2">
      <c r="A8" s="64"/>
      <c r="B8" s="70"/>
      <c r="C8" s="71"/>
      <c r="D8" s="72"/>
      <c r="E8" s="73"/>
      <c r="F8" s="66" t="s">
        <v>107</v>
      </c>
      <c r="G8" s="65"/>
      <c r="H8" s="64"/>
      <c r="I8" s="66" t="s">
        <v>41</v>
      </c>
      <c r="J8" s="74"/>
      <c r="K8" s="71"/>
      <c r="L8" s="72"/>
      <c r="M8" s="73"/>
      <c r="N8" s="58" t="s">
        <v>108</v>
      </c>
    </row>
    <row r="9" spans="1:14" x14ac:dyDescent="0.2">
      <c r="A9" s="64"/>
      <c r="B9" s="70"/>
      <c r="C9" s="71"/>
      <c r="D9" s="72"/>
      <c r="E9" s="73"/>
      <c r="F9" s="70"/>
      <c r="G9" s="74"/>
      <c r="H9" s="72"/>
      <c r="I9" s="70"/>
      <c r="J9" s="74"/>
      <c r="K9" s="71"/>
      <c r="L9" s="72"/>
      <c r="M9" s="73"/>
      <c r="N9" s="58"/>
    </row>
    <row r="10" spans="1:14" x14ac:dyDescent="0.2">
      <c r="A10" s="64">
        <v>2</v>
      </c>
      <c r="B10" s="66" t="s">
        <v>109</v>
      </c>
      <c r="C10" s="67"/>
      <c r="D10" s="68" t="s">
        <v>15</v>
      </c>
      <c r="E10" s="58" t="s">
        <v>16</v>
      </c>
      <c r="F10" s="66" t="s">
        <v>110</v>
      </c>
      <c r="G10" s="65"/>
      <c r="H10" s="75">
        <v>18480.5</v>
      </c>
      <c r="I10" s="66" t="s">
        <v>110</v>
      </c>
      <c r="J10" s="65"/>
      <c r="K10" s="67"/>
      <c r="L10" s="75">
        <v>18480.5</v>
      </c>
      <c r="M10" s="58" t="s">
        <v>18</v>
      </c>
      <c r="N10" s="57" t="s">
        <v>111</v>
      </c>
    </row>
    <row r="11" spans="1:14" x14ac:dyDescent="0.2">
      <c r="A11" s="73"/>
      <c r="B11" s="66"/>
      <c r="C11" s="67"/>
      <c r="D11" s="64"/>
      <c r="E11" s="58"/>
      <c r="F11" s="66" t="s">
        <v>41</v>
      </c>
      <c r="G11" s="65"/>
      <c r="H11" s="64"/>
      <c r="I11" s="66" t="s">
        <v>41</v>
      </c>
      <c r="J11" s="65"/>
      <c r="K11" s="67"/>
      <c r="L11" s="64"/>
      <c r="M11" s="58"/>
      <c r="N11" s="58" t="s">
        <v>112</v>
      </c>
    </row>
    <row r="12" spans="1:14" x14ac:dyDescent="0.2">
      <c r="A12" s="73"/>
      <c r="B12" s="70"/>
      <c r="C12" s="71"/>
      <c r="D12" s="72"/>
      <c r="E12" s="73"/>
      <c r="F12" s="70"/>
      <c r="G12" s="74"/>
      <c r="H12" s="72"/>
      <c r="I12" s="70"/>
      <c r="J12" s="74"/>
      <c r="K12" s="71"/>
      <c r="L12" s="72"/>
      <c r="M12" s="73"/>
      <c r="N12" s="58"/>
    </row>
    <row r="13" spans="1:14" x14ac:dyDescent="0.2">
      <c r="A13" s="58">
        <v>3</v>
      </c>
      <c r="B13" s="66" t="s">
        <v>113</v>
      </c>
      <c r="C13" s="67"/>
      <c r="D13" s="68" t="s">
        <v>15</v>
      </c>
      <c r="E13" s="58" t="s">
        <v>16</v>
      </c>
      <c r="F13" s="66" t="s">
        <v>114</v>
      </c>
      <c r="G13" s="65"/>
      <c r="H13" s="69">
        <v>3240</v>
      </c>
      <c r="I13" s="66" t="s">
        <v>114</v>
      </c>
      <c r="J13" s="65"/>
      <c r="K13" s="67"/>
      <c r="L13" s="69">
        <v>3240</v>
      </c>
      <c r="M13" s="58" t="s">
        <v>18</v>
      </c>
      <c r="N13" s="57" t="s">
        <v>115</v>
      </c>
    </row>
    <row r="14" spans="1:14" x14ac:dyDescent="0.2">
      <c r="A14" s="73"/>
      <c r="B14" s="70"/>
      <c r="C14" s="71"/>
      <c r="D14" s="72"/>
      <c r="E14" s="73"/>
      <c r="F14" s="66"/>
      <c r="G14" s="74"/>
      <c r="H14" s="76"/>
      <c r="I14" s="70"/>
      <c r="J14" s="74"/>
      <c r="K14" s="71"/>
      <c r="L14" s="73"/>
      <c r="M14" s="73"/>
      <c r="N14" s="58" t="s">
        <v>116</v>
      </c>
    </row>
    <row r="15" spans="1:14" x14ac:dyDescent="0.2">
      <c r="A15" s="73"/>
      <c r="B15" s="70"/>
      <c r="C15" s="71"/>
      <c r="D15" s="72"/>
      <c r="E15" s="73"/>
      <c r="F15" s="70"/>
      <c r="G15" s="74"/>
      <c r="H15" s="76"/>
      <c r="I15" s="70"/>
      <c r="J15" s="74"/>
      <c r="K15" s="71"/>
      <c r="L15" s="73"/>
      <c r="M15" s="73"/>
      <c r="N15" s="58"/>
    </row>
    <row r="16" spans="1:14" x14ac:dyDescent="0.2">
      <c r="A16" s="73"/>
      <c r="B16" s="70"/>
      <c r="C16" s="71"/>
      <c r="D16" s="77"/>
      <c r="E16" s="73"/>
      <c r="F16" s="70"/>
      <c r="G16" s="74"/>
      <c r="H16" s="78"/>
      <c r="I16" s="70"/>
      <c r="J16" s="74"/>
      <c r="K16" s="71"/>
      <c r="L16" s="79"/>
      <c r="M16" s="73"/>
      <c r="N16" s="57"/>
    </row>
    <row r="17" spans="1:14" x14ac:dyDescent="0.2">
      <c r="A17" s="73"/>
      <c r="B17" s="70"/>
      <c r="C17" s="71"/>
      <c r="D17" s="72"/>
      <c r="E17" s="73"/>
      <c r="F17" s="70"/>
      <c r="G17" s="74"/>
      <c r="H17" s="76"/>
      <c r="I17" s="70"/>
      <c r="J17" s="74"/>
      <c r="K17" s="71"/>
      <c r="L17" s="73"/>
      <c r="M17" s="73"/>
      <c r="N17" s="73"/>
    </row>
    <row r="18" spans="1:14" x14ac:dyDescent="0.2">
      <c r="A18" s="73"/>
      <c r="B18" s="70"/>
      <c r="C18" s="71"/>
      <c r="D18" s="72"/>
      <c r="E18" s="73"/>
      <c r="F18" s="70"/>
      <c r="G18" s="74"/>
      <c r="H18" s="76"/>
      <c r="I18" s="70"/>
      <c r="J18" s="74"/>
      <c r="K18" s="71"/>
      <c r="L18" s="73"/>
      <c r="M18" s="73"/>
      <c r="N18" s="73"/>
    </row>
    <row r="19" spans="1:14" x14ac:dyDescent="0.2">
      <c r="A19" s="73"/>
      <c r="B19" s="70"/>
      <c r="C19" s="71"/>
      <c r="D19" s="72"/>
      <c r="E19" s="73"/>
      <c r="F19" s="70"/>
      <c r="G19" s="74"/>
      <c r="H19" s="76"/>
      <c r="I19" s="70"/>
      <c r="J19" s="74"/>
      <c r="K19" s="71"/>
      <c r="L19" s="73"/>
      <c r="M19" s="73"/>
      <c r="N19" s="73"/>
    </row>
    <row r="20" spans="1:14" x14ac:dyDescent="0.2">
      <c r="A20" s="73"/>
      <c r="B20" s="70"/>
      <c r="C20" s="71"/>
      <c r="D20" s="77"/>
      <c r="E20" s="73"/>
      <c r="F20" s="70"/>
      <c r="G20" s="74"/>
      <c r="H20" s="78"/>
      <c r="I20" s="70"/>
      <c r="J20" s="74"/>
      <c r="K20" s="71"/>
      <c r="L20" s="79"/>
      <c r="M20" s="73"/>
      <c r="N20" s="80"/>
    </row>
    <row r="21" spans="1:14" x14ac:dyDescent="0.2">
      <c r="A21" s="73"/>
      <c r="B21" s="70"/>
      <c r="C21" s="71"/>
      <c r="D21" s="73"/>
      <c r="E21" s="73"/>
      <c r="F21" s="70"/>
      <c r="G21" s="74"/>
      <c r="H21" s="76"/>
      <c r="I21" s="70"/>
      <c r="J21" s="74"/>
      <c r="K21" s="71"/>
      <c r="L21" s="73"/>
      <c r="M21" s="73"/>
      <c r="N21" s="73"/>
    </row>
    <row r="22" spans="1:14" x14ac:dyDescent="0.2">
      <c r="A22" s="73"/>
      <c r="B22" s="70"/>
      <c r="C22" s="71"/>
      <c r="D22" s="73"/>
      <c r="E22" s="73"/>
      <c r="F22" s="70"/>
      <c r="G22" s="74"/>
      <c r="H22" s="76"/>
      <c r="I22" s="70"/>
      <c r="J22" s="74"/>
      <c r="K22" s="71"/>
      <c r="L22" s="73"/>
      <c r="M22" s="73"/>
      <c r="N22" s="73"/>
    </row>
    <row r="23" spans="1:14" x14ac:dyDescent="0.2">
      <c r="A23" s="73"/>
      <c r="B23" s="70"/>
      <c r="C23" s="71"/>
      <c r="D23" s="73"/>
      <c r="E23" s="73"/>
      <c r="F23" s="70"/>
      <c r="G23" s="74"/>
      <c r="H23" s="76"/>
      <c r="I23" s="70"/>
      <c r="J23" s="74"/>
      <c r="K23" s="71"/>
      <c r="L23" s="73"/>
      <c r="M23" s="73"/>
      <c r="N23" s="73"/>
    </row>
    <row r="24" spans="1:14" x14ac:dyDescent="0.2">
      <c r="A24" s="73"/>
      <c r="B24" s="70"/>
      <c r="C24" s="71"/>
      <c r="D24" s="73"/>
      <c r="E24" s="73"/>
      <c r="F24" s="70"/>
      <c r="G24" s="74"/>
      <c r="H24" s="76"/>
      <c r="I24" s="70"/>
      <c r="J24" s="74"/>
      <c r="K24" s="71"/>
      <c r="L24" s="73"/>
      <c r="M24" s="73"/>
      <c r="N24" s="73"/>
    </row>
    <row r="25" spans="1:14" x14ac:dyDescent="0.2">
      <c r="A25" s="73"/>
      <c r="B25" s="70"/>
      <c r="C25" s="71"/>
      <c r="D25" s="73"/>
      <c r="E25" s="73"/>
      <c r="F25" s="70"/>
      <c r="G25" s="74"/>
      <c r="H25" s="76"/>
      <c r="I25" s="70"/>
      <c r="J25" s="74"/>
      <c r="K25" s="71"/>
      <c r="L25" s="73"/>
      <c r="M25" s="73"/>
      <c r="N25" s="73"/>
    </row>
    <row r="26" spans="1:14" x14ac:dyDescent="0.2">
      <c r="A26" s="73"/>
      <c r="B26" s="70"/>
      <c r="C26" s="71"/>
      <c r="D26" s="73"/>
      <c r="E26" s="73"/>
      <c r="F26" s="70"/>
      <c r="G26" s="74"/>
      <c r="H26" s="76"/>
      <c r="I26" s="70"/>
      <c r="J26" s="74"/>
      <c r="K26" s="71"/>
      <c r="L26" s="73"/>
      <c r="M26" s="73"/>
      <c r="N26" s="73"/>
    </row>
    <row r="27" spans="1:14" x14ac:dyDescent="0.2">
      <c r="A27" s="73"/>
      <c r="B27" s="70"/>
      <c r="C27" s="71"/>
      <c r="D27" s="73"/>
      <c r="E27" s="73"/>
      <c r="F27" s="70"/>
      <c r="G27" s="74"/>
      <c r="H27" s="76"/>
      <c r="I27" s="70"/>
      <c r="J27" s="74"/>
      <c r="K27" s="71"/>
      <c r="L27" s="73"/>
      <c r="M27" s="73"/>
      <c r="N27" s="73"/>
    </row>
    <row r="28" spans="1:14" x14ac:dyDescent="0.2">
      <c r="A28" s="73"/>
      <c r="B28" s="70"/>
      <c r="C28" s="71"/>
      <c r="D28" s="73"/>
      <c r="E28" s="73"/>
      <c r="F28" s="70"/>
      <c r="G28" s="74"/>
      <c r="H28" s="76"/>
      <c r="I28" s="70"/>
      <c r="J28" s="74"/>
      <c r="K28" s="71"/>
      <c r="L28" s="73"/>
      <c r="M28" s="73"/>
      <c r="N28" s="73"/>
    </row>
  </sheetData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0"/>
  <dimension ref="A1:N27"/>
  <sheetViews>
    <sheetView workbookViewId="0">
      <selection activeCell="H17" sqref="H17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991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992</v>
      </c>
      <c r="E4" s="426"/>
      <c r="H4" s="427"/>
      <c r="L4" s="426"/>
    </row>
    <row r="5" spans="1:14" s="425" customFormat="1" ht="21" x14ac:dyDescent="0.45">
      <c r="A5" s="514" t="s">
        <v>4</v>
      </c>
      <c r="B5" s="602" t="s">
        <v>50</v>
      </c>
      <c r="C5" s="602"/>
      <c r="D5" s="514" t="s">
        <v>545</v>
      </c>
      <c r="E5" s="430" t="s">
        <v>6</v>
      </c>
      <c r="F5" s="430" t="s">
        <v>7</v>
      </c>
      <c r="G5" s="603" t="s">
        <v>270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993</v>
      </c>
      <c r="C7" s="436"/>
      <c r="D7" s="437">
        <v>324000</v>
      </c>
      <c r="E7" s="437">
        <v>324000</v>
      </c>
      <c r="F7" s="430" t="s">
        <v>758</v>
      </c>
      <c r="G7" s="438" t="s">
        <v>994</v>
      </c>
      <c r="H7" s="439"/>
      <c r="I7" s="437">
        <v>324000</v>
      </c>
      <c r="J7" s="507" t="s">
        <v>994</v>
      </c>
      <c r="K7" s="486"/>
      <c r="L7" s="437">
        <v>324000</v>
      </c>
      <c r="M7" s="430" t="s">
        <v>18</v>
      </c>
      <c r="N7" s="440" t="s">
        <v>995</v>
      </c>
    </row>
    <row r="8" spans="1:14" s="441" customFormat="1" ht="29.25" customHeight="1" x14ac:dyDescent="0.45">
      <c r="A8" s="442"/>
      <c r="B8" s="457" t="s">
        <v>996</v>
      </c>
      <c r="C8" s="444"/>
      <c r="D8" s="445"/>
      <c r="E8" s="445"/>
      <c r="F8" s="442"/>
      <c r="G8" s="492" t="s">
        <v>997</v>
      </c>
      <c r="H8" s="489"/>
      <c r="I8" s="445"/>
      <c r="J8" s="492" t="s">
        <v>997</v>
      </c>
      <c r="K8" s="489"/>
      <c r="L8" s="445"/>
      <c r="M8" s="442"/>
      <c r="N8" s="448" t="s">
        <v>998</v>
      </c>
    </row>
    <row r="9" spans="1:14" s="441" customFormat="1" ht="30.75" customHeight="1" x14ac:dyDescent="0.45">
      <c r="A9" s="430">
        <v>2</v>
      </c>
      <c r="B9" s="435" t="s">
        <v>999</v>
      </c>
      <c r="C9" s="436"/>
      <c r="D9" s="437">
        <v>467250</v>
      </c>
      <c r="E9" s="437">
        <v>467250</v>
      </c>
      <c r="F9" s="430" t="s">
        <v>758</v>
      </c>
      <c r="G9" s="438" t="s">
        <v>1000</v>
      </c>
      <c r="H9" s="439"/>
      <c r="I9" s="437">
        <v>467250</v>
      </c>
      <c r="J9" s="507" t="s">
        <v>1000</v>
      </c>
      <c r="K9" s="486"/>
      <c r="L9" s="437">
        <v>467250</v>
      </c>
      <c r="M9" s="430" t="s">
        <v>18</v>
      </c>
      <c r="N9" s="440" t="s">
        <v>1001</v>
      </c>
    </row>
    <row r="10" spans="1:14" s="441" customFormat="1" ht="30.75" customHeight="1" x14ac:dyDescent="0.45">
      <c r="A10" s="442"/>
      <c r="B10" s="457" t="s">
        <v>1002</v>
      </c>
      <c r="C10" s="444"/>
      <c r="D10" s="445"/>
      <c r="E10" s="445"/>
      <c r="F10" s="442"/>
      <c r="G10" s="492" t="s">
        <v>1003</v>
      </c>
      <c r="H10" s="489"/>
      <c r="I10" s="445"/>
      <c r="J10" s="492" t="s">
        <v>1003</v>
      </c>
      <c r="K10" s="489"/>
      <c r="L10" s="445"/>
      <c r="M10" s="442"/>
      <c r="N10" s="448" t="s">
        <v>1004</v>
      </c>
    </row>
    <row r="11" spans="1:14" s="441" customFormat="1" ht="30.75" customHeight="1" x14ac:dyDescent="0.45">
      <c r="A11" s="430">
        <v>3</v>
      </c>
      <c r="B11" s="435" t="s">
        <v>1005</v>
      </c>
      <c r="C11" s="436"/>
      <c r="D11" s="437">
        <v>15080</v>
      </c>
      <c r="E11" s="437">
        <v>15080</v>
      </c>
      <c r="F11" s="430" t="s">
        <v>758</v>
      </c>
      <c r="G11" s="438" t="s">
        <v>1006</v>
      </c>
      <c r="H11" s="439"/>
      <c r="I11" s="437">
        <v>15080</v>
      </c>
      <c r="J11" s="438" t="s">
        <v>1006</v>
      </c>
      <c r="K11" s="439"/>
      <c r="L11" s="437">
        <v>15080</v>
      </c>
      <c r="M11" s="430" t="s">
        <v>18</v>
      </c>
      <c r="N11" s="440" t="s">
        <v>1007</v>
      </c>
    </row>
    <row r="12" spans="1:14" s="441" customFormat="1" ht="23.25" customHeight="1" x14ac:dyDescent="0.45">
      <c r="A12" s="434"/>
      <c r="B12" s="457" t="s">
        <v>1008</v>
      </c>
      <c r="C12" s="444"/>
      <c r="D12" s="445"/>
      <c r="E12" s="445"/>
      <c r="F12" s="442"/>
      <c r="G12" s="492"/>
      <c r="H12" s="489"/>
      <c r="I12" s="445"/>
      <c r="J12" s="492"/>
      <c r="K12" s="489"/>
      <c r="L12" s="445"/>
      <c r="M12" s="442"/>
      <c r="N12" s="448" t="s">
        <v>1004</v>
      </c>
    </row>
    <row r="13" spans="1:14" s="441" customFormat="1" ht="21" x14ac:dyDescent="0.45">
      <c r="A13" s="463"/>
      <c r="B13" s="464"/>
      <c r="C13" s="465" t="s">
        <v>418</v>
      </c>
      <c r="D13" s="465"/>
      <c r="E13" s="466"/>
      <c r="F13" s="466"/>
      <c r="G13" s="467"/>
      <c r="H13" s="468"/>
      <c r="I13" s="469">
        <f>SUM(I7:I12)</f>
        <v>806330</v>
      </c>
      <c r="J13" s="470"/>
      <c r="K13" s="468"/>
      <c r="L13" s="471">
        <f>SUM(L7:L12)</f>
        <v>806330</v>
      </c>
      <c r="M13" s="472"/>
      <c r="N13" s="463"/>
    </row>
    <row r="14" spans="1:14" s="474" customFormat="1" ht="14.25" x14ac:dyDescent="0.3">
      <c r="A14" s="473"/>
      <c r="D14" s="473"/>
      <c r="E14" s="475"/>
      <c r="H14" s="476"/>
      <c r="L14" s="475"/>
    </row>
    <row r="15" spans="1:14" x14ac:dyDescent="0.2">
      <c r="H15" s="480"/>
    </row>
    <row r="21" spans="1:10" x14ac:dyDescent="0.2">
      <c r="J21" s="478" t="s">
        <v>267</v>
      </c>
    </row>
    <row r="27" spans="1:10" x14ac:dyDescent="0.2">
      <c r="A27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/>
  <dimension ref="A1:N33"/>
  <sheetViews>
    <sheetView topLeftCell="A3" workbookViewId="0">
      <selection activeCell="F16" sqref="F16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2" style="478" customWidth="1"/>
    <col min="7" max="7" width="4.28515625" style="478" customWidth="1"/>
    <col min="8" max="8" width="13.140625" style="481" customWidth="1"/>
    <col min="9" max="10" width="9.140625" style="478"/>
    <col min="11" max="11" width="6.7109375" style="478" customWidth="1"/>
    <col min="12" max="12" width="10.7109375" style="479" customWidth="1"/>
    <col min="13" max="13" width="12.28515625" style="478" customWidth="1"/>
    <col min="14" max="14" width="16.57031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2" style="478" customWidth="1"/>
    <col min="263" max="263" width="4.28515625" style="478" customWidth="1"/>
    <col min="264" max="264" width="13.140625" style="478" customWidth="1"/>
    <col min="265" max="266" width="9.140625" style="478"/>
    <col min="267" max="267" width="6.7109375" style="478" customWidth="1"/>
    <col min="268" max="268" width="10.7109375" style="478" customWidth="1"/>
    <col min="269" max="269" width="12.28515625" style="478" customWidth="1"/>
    <col min="270" max="270" width="16.57031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2" style="478" customWidth="1"/>
    <col min="519" max="519" width="4.28515625" style="478" customWidth="1"/>
    <col min="520" max="520" width="13.140625" style="478" customWidth="1"/>
    <col min="521" max="522" width="9.140625" style="478"/>
    <col min="523" max="523" width="6.7109375" style="478" customWidth="1"/>
    <col min="524" max="524" width="10.7109375" style="478" customWidth="1"/>
    <col min="525" max="525" width="12.28515625" style="478" customWidth="1"/>
    <col min="526" max="526" width="16.57031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2" style="478" customWidth="1"/>
    <col min="775" max="775" width="4.28515625" style="478" customWidth="1"/>
    <col min="776" max="776" width="13.140625" style="478" customWidth="1"/>
    <col min="777" max="778" width="9.140625" style="478"/>
    <col min="779" max="779" width="6.7109375" style="478" customWidth="1"/>
    <col min="780" max="780" width="10.7109375" style="478" customWidth="1"/>
    <col min="781" max="781" width="12.28515625" style="478" customWidth="1"/>
    <col min="782" max="782" width="16.57031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2" style="478" customWidth="1"/>
    <col min="1031" max="1031" width="4.28515625" style="478" customWidth="1"/>
    <col min="1032" max="1032" width="13.140625" style="478" customWidth="1"/>
    <col min="1033" max="1034" width="9.140625" style="478"/>
    <col min="1035" max="1035" width="6.7109375" style="478" customWidth="1"/>
    <col min="1036" max="1036" width="10.7109375" style="478" customWidth="1"/>
    <col min="1037" max="1037" width="12.28515625" style="478" customWidth="1"/>
    <col min="1038" max="1038" width="16.57031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2" style="478" customWidth="1"/>
    <col min="1287" max="1287" width="4.28515625" style="478" customWidth="1"/>
    <col min="1288" max="1288" width="13.140625" style="478" customWidth="1"/>
    <col min="1289" max="1290" width="9.140625" style="478"/>
    <col min="1291" max="1291" width="6.7109375" style="478" customWidth="1"/>
    <col min="1292" max="1292" width="10.7109375" style="478" customWidth="1"/>
    <col min="1293" max="1293" width="12.28515625" style="478" customWidth="1"/>
    <col min="1294" max="1294" width="16.57031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2" style="478" customWidth="1"/>
    <col min="1543" max="1543" width="4.28515625" style="478" customWidth="1"/>
    <col min="1544" max="1544" width="13.140625" style="478" customWidth="1"/>
    <col min="1545" max="1546" width="9.140625" style="478"/>
    <col min="1547" max="1547" width="6.7109375" style="478" customWidth="1"/>
    <col min="1548" max="1548" width="10.7109375" style="478" customWidth="1"/>
    <col min="1549" max="1549" width="12.28515625" style="478" customWidth="1"/>
    <col min="1550" max="1550" width="16.57031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2" style="478" customWidth="1"/>
    <col min="1799" max="1799" width="4.28515625" style="478" customWidth="1"/>
    <col min="1800" max="1800" width="13.140625" style="478" customWidth="1"/>
    <col min="1801" max="1802" width="9.140625" style="478"/>
    <col min="1803" max="1803" width="6.7109375" style="478" customWidth="1"/>
    <col min="1804" max="1804" width="10.7109375" style="478" customWidth="1"/>
    <col min="1805" max="1805" width="12.28515625" style="478" customWidth="1"/>
    <col min="1806" max="1806" width="16.57031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2" style="478" customWidth="1"/>
    <col min="2055" max="2055" width="4.28515625" style="478" customWidth="1"/>
    <col min="2056" max="2056" width="13.140625" style="478" customWidth="1"/>
    <col min="2057" max="2058" width="9.140625" style="478"/>
    <col min="2059" max="2059" width="6.7109375" style="478" customWidth="1"/>
    <col min="2060" max="2060" width="10.7109375" style="478" customWidth="1"/>
    <col min="2061" max="2061" width="12.28515625" style="478" customWidth="1"/>
    <col min="2062" max="2062" width="16.57031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2" style="478" customWidth="1"/>
    <col min="2311" max="2311" width="4.28515625" style="478" customWidth="1"/>
    <col min="2312" max="2312" width="13.140625" style="478" customWidth="1"/>
    <col min="2313" max="2314" width="9.140625" style="478"/>
    <col min="2315" max="2315" width="6.7109375" style="478" customWidth="1"/>
    <col min="2316" max="2316" width="10.7109375" style="478" customWidth="1"/>
    <col min="2317" max="2317" width="12.28515625" style="478" customWidth="1"/>
    <col min="2318" max="2318" width="16.57031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2" style="478" customWidth="1"/>
    <col min="2567" max="2567" width="4.28515625" style="478" customWidth="1"/>
    <col min="2568" max="2568" width="13.140625" style="478" customWidth="1"/>
    <col min="2569" max="2570" width="9.140625" style="478"/>
    <col min="2571" max="2571" width="6.7109375" style="478" customWidth="1"/>
    <col min="2572" max="2572" width="10.7109375" style="478" customWidth="1"/>
    <col min="2573" max="2573" width="12.28515625" style="478" customWidth="1"/>
    <col min="2574" max="2574" width="16.57031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2" style="478" customWidth="1"/>
    <col min="2823" max="2823" width="4.28515625" style="478" customWidth="1"/>
    <col min="2824" max="2824" width="13.140625" style="478" customWidth="1"/>
    <col min="2825" max="2826" width="9.140625" style="478"/>
    <col min="2827" max="2827" width="6.7109375" style="478" customWidth="1"/>
    <col min="2828" max="2828" width="10.7109375" style="478" customWidth="1"/>
    <col min="2829" max="2829" width="12.28515625" style="478" customWidth="1"/>
    <col min="2830" max="2830" width="16.57031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2" style="478" customWidth="1"/>
    <col min="3079" max="3079" width="4.28515625" style="478" customWidth="1"/>
    <col min="3080" max="3080" width="13.140625" style="478" customWidth="1"/>
    <col min="3081" max="3082" width="9.140625" style="478"/>
    <col min="3083" max="3083" width="6.7109375" style="478" customWidth="1"/>
    <col min="3084" max="3084" width="10.7109375" style="478" customWidth="1"/>
    <col min="3085" max="3085" width="12.28515625" style="478" customWidth="1"/>
    <col min="3086" max="3086" width="16.57031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2" style="478" customWidth="1"/>
    <col min="3335" max="3335" width="4.28515625" style="478" customWidth="1"/>
    <col min="3336" max="3336" width="13.140625" style="478" customWidth="1"/>
    <col min="3337" max="3338" width="9.140625" style="478"/>
    <col min="3339" max="3339" width="6.7109375" style="478" customWidth="1"/>
    <col min="3340" max="3340" width="10.7109375" style="478" customWidth="1"/>
    <col min="3341" max="3341" width="12.28515625" style="478" customWidth="1"/>
    <col min="3342" max="3342" width="16.57031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2" style="478" customWidth="1"/>
    <col min="3591" max="3591" width="4.28515625" style="478" customWidth="1"/>
    <col min="3592" max="3592" width="13.140625" style="478" customWidth="1"/>
    <col min="3593" max="3594" width="9.140625" style="478"/>
    <col min="3595" max="3595" width="6.7109375" style="478" customWidth="1"/>
    <col min="3596" max="3596" width="10.7109375" style="478" customWidth="1"/>
    <col min="3597" max="3597" width="12.28515625" style="478" customWidth="1"/>
    <col min="3598" max="3598" width="16.57031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2" style="478" customWidth="1"/>
    <col min="3847" max="3847" width="4.28515625" style="478" customWidth="1"/>
    <col min="3848" max="3848" width="13.140625" style="478" customWidth="1"/>
    <col min="3849" max="3850" width="9.140625" style="478"/>
    <col min="3851" max="3851" width="6.7109375" style="478" customWidth="1"/>
    <col min="3852" max="3852" width="10.7109375" style="478" customWidth="1"/>
    <col min="3853" max="3853" width="12.28515625" style="478" customWidth="1"/>
    <col min="3854" max="3854" width="16.57031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2" style="478" customWidth="1"/>
    <col min="4103" max="4103" width="4.28515625" style="478" customWidth="1"/>
    <col min="4104" max="4104" width="13.140625" style="478" customWidth="1"/>
    <col min="4105" max="4106" width="9.140625" style="478"/>
    <col min="4107" max="4107" width="6.7109375" style="478" customWidth="1"/>
    <col min="4108" max="4108" width="10.7109375" style="478" customWidth="1"/>
    <col min="4109" max="4109" width="12.28515625" style="478" customWidth="1"/>
    <col min="4110" max="4110" width="16.57031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2" style="478" customWidth="1"/>
    <col min="4359" max="4359" width="4.28515625" style="478" customWidth="1"/>
    <col min="4360" max="4360" width="13.140625" style="478" customWidth="1"/>
    <col min="4361" max="4362" width="9.140625" style="478"/>
    <col min="4363" max="4363" width="6.7109375" style="478" customWidth="1"/>
    <col min="4364" max="4364" width="10.7109375" style="478" customWidth="1"/>
    <col min="4365" max="4365" width="12.28515625" style="478" customWidth="1"/>
    <col min="4366" max="4366" width="16.57031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2" style="478" customWidth="1"/>
    <col min="4615" max="4615" width="4.28515625" style="478" customWidth="1"/>
    <col min="4616" max="4616" width="13.140625" style="478" customWidth="1"/>
    <col min="4617" max="4618" width="9.140625" style="478"/>
    <col min="4619" max="4619" width="6.7109375" style="478" customWidth="1"/>
    <col min="4620" max="4620" width="10.7109375" style="478" customWidth="1"/>
    <col min="4621" max="4621" width="12.28515625" style="478" customWidth="1"/>
    <col min="4622" max="4622" width="16.57031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2" style="478" customWidth="1"/>
    <col min="4871" max="4871" width="4.28515625" style="478" customWidth="1"/>
    <col min="4872" max="4872" width="13.140625" style="478" customWidth="1"/>
    <col min="4873" max="4874" width="9.140625" style="478"/>
    <col min="4875" max="4875" width="6.7109375" style="478" customWidth="1"/>
    <col min="4876" max="4876" width="10.7109375" style="478" customWidth="1"/>
    <col min="4877" max="4877" width="12.28515625" style="478" customWidth="1"/>
    <col min="4878" max="4878" width="16.57031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2" style="478" customWidth="1"/>
    <col min="5127" max="5127" width="4.28515625" style="478" customWidth="1"/>
    <col min="5128" max="5128" width="13.140625" style="478" customWidth="1"/>
    <col min="5129" max="5130" width="9.140625" style="478"/>
    <col min="5131" max="5131" width="6.7109375" style="478" customWidth="1"/>
    <col min="5132" max="5132" width="10.7109375" style="478" customWidth="1"/>
    <col min="5133" max="5133" width="12.28515625" style="478" customWidth="1"/>
    <col min="5134" max="5134" width="16.57031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2" style="478" customWidth="1"/>
    <col min="5383" max="5383" width="4.28515625" style="478" customWidth="1"/>
    <col min="5384" max="5384" width="13.140625" style="478" customWidth="1"/>
    <col min="5385" max="5386" width="9.140625" style="478"/>
    <col min="5387" max="5387" width="6.7109375" style="478" customWidth="1"/>
    <col min="5388" max="5388" width="10.7109375" style="478" customWidth="1"/>
    <col min="5389" max="5389" width="12.28515625" style="478" customWidth="1"/>
    <col min="5390" max="5390" width="16.57031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2" style="478" customWidth="1"/>
    <col min="5639" max="5639" width="4.28515625" style="478" customWidth="1"/>
    <col min="5640" max="5640" width="13.140625" style="478" customWidth="1"/>
    <col min="5641" max="5642" width="9.140625" style="478"/>
    <col min="5643" max="5643" width="6.7109375" style="478" customWidth="1"/>
    <col min="5644" max="5644" width="10.7109375" style="478" customWidth="1"/>
    <col min="5645" max="5645" width="12.28515625" style="478" customWidth="1"/>
    <col min="5646" max="5646" width="16.57031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2" style="478" customWidth="1"/>
    <col min="5895" max="5895" width="4.28515625" style="478" customWidth="1"/>
    <col min="5896" max="5896" width="13.140625" style="478" customWidth="1"/>
    <col min="5897" max="5898" width="9.140625" style="478"/>
    <col min="5899" max="5899" width="6.7109375" style="478" customWidth="1"/>
    <col min="5900" max="5900" width="10.7109375" style="478" customWidth="1"/>
    <col min="5901" max="5901" width="12.28515625" style="478" customWidth="1"/>
    <col min="5902" max="5902" width="16.57031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2" style="478" customWidth="1"/>
    <col min="6151" max="6151" width="4.28515625" style="478" customWidth="1"/>
    <col min="6152" max="6152" width="13.140625" style="478" customWidth="1"/>
    <col min="6153" max="6154" width="9.140625" style="478"/>
    <col min="6155" max="6155" width="6.7109375" style="478" customWidth="1"/>
    <col min="6156" max="6156" width="10.7109375" style="478" customWidth="1"/>
    <col min="6157" max="6157" width="12.28515625" style="478" customWidth="1"/>
    <col min="6158" max="6158" width="16.57031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2" style="478" customWidth="1"/>
    <col min="6407" max="6407" width="4.28515625" style="478" customWidth="1"/>
    <col min="6408" max="6408" width="13.140625" style="478" customWidth="1"/>
    <col min="6409" max="6410" width="9.140625" style="478"/>
    <col min="6411" max="6411" width="6.7109375" style="478" customWidth="1"/>
    <col min="6412" max="6412" width="10.7109375" style="478" customWidth="1"/>
    <col min="6413" max="6413" width="12.28515625" style="478" customWidth="1"/>
    <col min="6414" max="6414" width="16.57031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2" style="478" customWidth="1"/>
    <col min="6663" max="6663" width="4.28515625" style="478" customWidth="1"/>
    <col min="6664" max="6664" width="13.140625" style="478" customWidth="1"/>
    <col min="6665" max="6666" width="9.140625" style="478"/>
    <col min="6667" max="6667" width="6.7109375" style="478" customWidth="1"/>
    <col min="6668" max="6668" width="10.7109375" style="478" customWidth="1"/>
    <col min="6669" max="6669" width="12.28515625" style="478" customWidth="1"/>
    <col min="6670" max="6670" width="16.57031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2" style="478" customWidth="1"/>
    <col min="6919" max="6919" width="4.28515625" style="478" customWidth="1"/>
    <col min="6920" max="6920" width="13.140625" style="478" customWidth="1"/>
    <col min="6921" max="6922" width="9.140625" style="478"/>
    <col min="6923" max="6923" width="6.7109375" style="478" customWidth="1"/>
    <col min="6924" max="6924" width="10.7109375" style="478" customWidth="1"/>
    <col min="6925" max="6925" width="12.28515625" style="478" customWidth="1"/>
    <col min="6926" max="6926" width="16.57031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2" style="478" customWidth="1"/>
    <col min="7175" max="7175" width="4.28515625" style="478" customWidth="1"/>
    <col min="7176" max="7176" width="13.140625" style="478" customWidth="1"/>
    <col min="7177" max="7178" width="9.140625" style="478"/>
    <col min="7179" max="7179" width="6.7109375" style="478" customWidth="1"/>
    <col min="7180" max="7180" width="10.7109375" style="478" customWidth="1"/>
    <col min="7181" max="7181" width="12.28515625" style="478" customWidth="1"/>
    <col min="7182" max="7182" width="16.57031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2" style="478" customWidth="1"/>
    <col min="7431" max="7431" width="4.28515625" style="478" customWidth="1"/>
    <col min="7432" max="7432" width="13.140625" style="478" customWidth="1"/>
    <col min="7433" max="7434" width="9.140625" style="478"/>
    <col min="7435" max="7435" width="6.7109375" style="478" customWidth="1"/>
    <col min="7436" max="7436" width="10.7109375" style="478" customWidth="1"/>
    <col min="7437" max="7437" width="12.28515625" style="478" customWidth="1"/>
    <col min="7438" max="7438" width="16.57031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2" style="478" customWidth="1"/>
    <col min="7687" max="7687" width="4.28515625" style="478" customWidth="1"/>
    <col min="7688" max="7688" width="13.140625" style="478" customWidth="1"/>
    <col min="7689" max="7690" width="9.140625" style="478"/>
    <col min="7691" max="7691" width="6.7109375" style="478" customWidth="1"/>
    <col min="7692" max="7692" width="10.7109375" style="478" customWidth="1"/>
    <col min="7693" max="7693" width="12.28515625" style="478" customWidth="1"/>
    <col min="7694" max="7694" width="16.57031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2" style="478" customWidth="1"/>
    <col min="7943" max="7943" width="4.28515625" style="478" customWidth="1"/>
    <col min="7944" max="7944" width="13.140625" style="478" customWidth="1"/>
    <col min="7945" max="7946" width="9.140625" style="478"/>
    <col min="7947" max="7947" width="6.7109375" style="478" customWidth="1"/>
    <col min="7948" max="7948" width="10.7109375" style="478" customWidth="1"/>
    <col min="7949" max="7949" width="12.28515625" style="478" customWidth="1"/>
    <col min="7950" max="7950" width="16.57031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2" style="478" customWidth="1"/>
    <col min="8199" max="8199" width="4.28515625" style="478" customWidth="1"/>
    <col min="8200" max="8200" width="13.140625" style="478" customWidth="1"/>
    <col min="8201" max="8202" width="9.140625" style="478"/>
    <col min="8203" max="8203" width="6.7109375" style="478" customWidth="1"/>
    <col min="8204" max="8204" width="10.7109375" style="478" customWidth="1"/>
    <col min="8205" max="8205" width="12.28515625" style="478" customWidth="1"/>
    <col min="8206" max="8206" width="16.57031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2" style="478" customWidth="1"/>
    <col min="8455" max="8455" width="4.28515625" style="478" customWidth="1"/>
    <col min="8456" max="8456" width="13.140625" style="478" customWidth="1"/>
    <col min="8457" max="8458" width="9.140625" style="478"/>
    <col min="8459" max="8459" width="6.7109375" style="478" customWidth="1"/>
    <col min="8460" max="8460" width="10.7109375" style="478" customWidth="1"/>
    <col min="8461" max="8461" width="12.28515625" style="478" customWidth="1"/>
    <col min="8462" max="8462" width="16.57031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2" style="478" customWidth="1"/>
    <col min="8711" max="8711" width="4.28515625" style="478" customWidth="1"/>
    <col min="8712" max="8712" width="13.140625" style="478" customWidth="1"/>
    <col min="8713" max="8714" width="9.140625" style="478"/>
    <col min="8715" max="8715" width="6.7109375" style="478" customWidth="1"/>
    <col min="8716" max="8716" width="10.7109375" style="478" customWidth="1"/>
    <col min="8717" max="8717" width="12.28515625" style="478" customWidth="1"/>
    <col min="8718" max="8718" width="16.57031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2" style="478" customWidth="1"/>
    <col min="8967" max="8967" width="4.28515625" style="478" customWidth="1"/>
    <col min="8968" max="8968" width="13.140625" style="478" customWidth="1"/>
    <col min="8969" max="8970" width="9.140625" style="478"/>
    <col min="8971" max="8971" width="6.7109375" style="478" customWidth="1"/>
    <col min="8972" max="8972" width="10.7109375" style="478" customWidth="1"/>
    <col min="8973" max="8973" width="12.28515625" style="478" customWidth="1"/>
    <col min="8974" max="8974" width="16.57031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2" style="478" customWidth="1"/>
    <col min="9223" max="9223" width="4.28515625" style="478" customWidth="1"/>
    <col min="9224" max="9224" width="13.140625" style="478" customWidth="1"/>
    <col min="9225" max="9226" width="9.140625" style="478"/>
    <col min="9227" max="9227" width="6.7109375" style="478" customWidth="1"/>
    <col min="9228" max="9228" width="10.7109375" style="478" customWidth="1"/>
    <col min="9229" max="9229" width="12.28515625" style="478" customWidth="1"/>
    <col min="9230" max="9230" width="16.57031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2" style="478" customWidth="1"/>
    <col min="9479" max="9479" width="4.28515625" style="478" customWidth="1"/>
    <col min="9480" max="9480" width="13.140625" style="478" customWidth="1"/>
    <col min="9481" max="9482" width="9.140625" style="478"/>
    <col min="9483" max="9483" width="6.7109375" style="478" customWidth="1"/>
    <col min="9484" max="9484" width="10.7109375" style="478" customWidth="1"/>
    <col min="9485" max="9485" width="12.28515625" style="478" customWidth="1"/>
    <col min="9486" max="9486" width="16.57031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2" style="478" customWidth="1"/>
    <col min="9735" max="9735" width="4.28515625" style="478" customWidth="1"/>
    <col min="9736" max="9736" width="13.140625" style="478" customWidth="1"/>
    <col min="9737" max="9738" width="9.140625" style="478"/>
    <col min="9739" max="9739" width="6.7109375" style="478" customWidth="1"/>
    <col min="9740" max="9740" width="10.7109375" style="478" customWidth="1"/>
    <col min="9741" max="9741" width="12.28515625" style="478" customWidth="1"/>
    <col min="9742" max="9742" width="16.57031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2" style="478" customWidth="1"/>
    <col min="9991" max="9991" width="4.28515625" style="478" customWidth="1"/>
    <col min="9992" max="9992" width="13.140625" style="478" customWidth="1"/>
    <col min="9993" max="9994" width="9.140625" style="478"/>
    <col min="9995" max="9995" width="6.7109375" style="478" customWidth="1"/>
    <col min="9996" max="9996" width="10.7109375" style="478" customWidth="1"/>
    <col min="9997" max="9997" width="12.28515625" style="478" customWidth="1"/>
    <col min="9998" max="9998" width="16.57031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2" style="478" customWidth="1"/>
    <col min="10247" max="10247" width="4.28515625" style="478" customWidth="1"/>
    <col min="10248" max="10248" width="13.140625" style="478" customWidth="1"/>
    <col min="10249" max="10250" width="9.140625" style="478"/>
    <col min="10251" max="10251" width="6.7109375" style="478" customWidth="1"/>
    <col min="10252" max="10252" width="10.7109375" style="478" customWidth="1"/>
    <col min="10253" max="10253" width="12.28515625" style="478" customWidth="1"/>
    <col min="10254" max="10254" width="16.57031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2" style="478" customWidth="1"/>
    <col min="10503" max="10503" width="4.28515625" style="478" customWidth="1"/>
    <col min="10504" max="10504" width="13.140625" style="478" customWidth="1"/>
    <col min="10505" max="10506" width="9.140625" style="478"/>
    <col min="10507" max="10507" width="6.7109375" style="478" customWidth="1"/>
    <col min="10508" max="10508" width="10.7109375" style="478" customWidth="1"/>
    <col min="10509" max="10509" width="12.28515625" style="478" customWidth="1"/>
    <col min="10510" max="10510" width="16.57031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2" style="478" customWidth="1"/>
    <col min="10759" max="10759" width="4.28515625" style="478" customWidth="1"/>
    <col min="10760" max="10760" width="13.140625" style="478" customWidth="1"/>
    <col min="10761" max="10762" width="9.140625" style="478"/>
    <col min="10763" max="10763" width="6.7109375" style="478" customWidth="1"/>
    <col min="10764" max="10764" width="10.7109375" style="478" customWidth="1"/>
    <col min="10765" max="10765" width="12.28515625" style="478" customWidth="1"/>
    <col min="10766" max="10766" width="16.57031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2" style="478" customWidth="1"/>
    <col min="11015" max="11015" width="4.28515625" style="478" customWidth="1"/>
    <col min="11016" max="11016" width="13.140625" style="478" customWidth="1"/>
    <col min="11017" max="11018" width="9.140625" style="478"/>
    <col min="11019" max="11019" width="6.7109375" style="478" customWidth="1"/>
    <col min="11020" max="11020" width="10.7109375" style="478" customWidth="1"/>
    <col min="11021" max="11021" width="12.28515625" style="478" customWidth="1"/>
    <col min="11022" max="11022" width="16.57031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2" style="478" customWidth="1"/>
    <col min="11271" max="11271" width="4.28515625" style="478" customWidth="1"/>
    <col min="11272" max="11272" width="13.140625" style="478" customWidth="1"/>
    <col min="11273" max="11274" width="9.140625" style="478"/>
    <col min="11275" max="11275" width="6.7109375" style="478" customWidth="1"/>
    <col min="11276" max="11276" width="10.7109375" style="478" customWidth="1"/>
    <col min="11277" max="11277" width="12.28515625" style="478" customWidth="1"/>
    <col min="11278" max="11278" width="16.57031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2" style="478" customWidth="1"/>
    <col min="11527" max="11527" width="4.28515625" style="478" customWidth="1"/>
    <col min="11528" max="11528" width="13.140625" style="478" customWidth="1"/>
    <col min="11529" max="11530" width="9.140625" style="478"/>
    <col min="11531" max="11531" width="6.7109375" style="478" customWidth="1"/>
    <col min="11532" max="11532" width="10.7109375" style="478" customWidth="1"/>
    <col min="11533" max="11533" width="12.28515625" style="478" customWidth="1"/>
    <col min="11534" max="11534" width="16.57031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2" style="478" customWidth="1"/>
    <col min="11783" max="11783" width="4.28515625" style="478" customWidth="1"/>
    <col min="11784" max="11784" width="13.140625" style="478" customWidth="1"/>
    <col min="11785" max="11786" width="9.140625" style="478"/>
    <col min="11787" max="11787" width="6.7109375" style="478" customWidth="1"/>
    <col min="11788" max="11788" width="10.7109375" style="478" customWidth="1"/>
    <col min="11789" max="11789" width="12.28515625" style="478" customWidth="1"/>
    <col min="11790" max="11790" width="16.57031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2" style="478" customWidth="1"/>
    <col min="12039" max="12039" width="4.28515625" style="478" customWidth="1"/>
    <col min="12040" max="12040" width="13.140625" style="478" customWidth="1"/>
    <col min="12041" max="12042" width="9.140625" style="478"/>
    <col min="12043" max="12043" width="6.7109375" style="478" customWidth="1"/>
    <col min="12044" max="12044" width="10.7109375" style="478" customWidth="1"/>
    <col min="12045" max="12045" width="12.28515625" style="478" customWidth="1"/>
    <col min="12046" max="12046" width="16.57031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2" style="478" customWidth="1"/>
    <col min="12295" max="12295" width="4.28515625" style="478" customWidth="1"/>
    <col min="12296" max="12296" width="13.140625" style="478" customWidth="1"/>
    <col min="12297" max="12298" width="9.140625" style="478"/>
    <col min="12299" max="12299" width="6.7109375" style="478" customWidth="1"/>
    <col min="12300" max="12300" width="10.7109375" style="478" customWidth="1"/>
    <col min="12301" max="12301" width="12.28515625" style="478" customWidth="1"/>
    <col min="12302" max="12302" width="16.57031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2" style="478" customWidth="1"/>
    <col min="12551" max="12551" width="4.28515625" style="478" customWidth="1"/>
    <col min="12552" max="12552" width="13.140625" style="478" customWidth="1"/>
    <col min="12553" max="12554" width="9.140625" style="478"/>
    <col min="12555" max="12555" width="6.7109375" style="478" customWidth="1"/>
    <col min="12556" max="12556" width="10.7109375" style="478" customWidth="1"/>
    <col min="12557" max="12557" width="12.28515625" style="478" customWidth="1"/>
    <col min="12558" max="12558" width="16.57031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2" style="478" customWidth="1"/>
    <col min="12807" max="12807" width="4.28515625" style="478" customWidth="1"/>
    <col min="12808" max="12808" width="13.140625" style="478" customWidth="1"/>
    <col min="12809" max="12810" width="9.140625" style="478"/>
    <col min="12811" max="12811" width="6.7109375" style="478" customWidth="1"/>
    <col min="12812" max="12812" width="10.7109375" style="478" customWidth="1"/>
    <col min="12813" max="12813" width="12.28515625" style="478" customWidth="1"/>
    <col min="12814" max="12814" width="16.57031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2" style="478" customWidth="1"/>
    <col min="13063" max="13063" width="4.28515625" style="478" customWidth="1"/>
    <col min="13064" max="13064" width="13.140625" style="478" customWidth="1"/>
    <col min="13065" max="13066" width="9.140625" style="478"/>
    <col min="13067" max="13067" width="6.7109375" style="478" customWidth="1"/>
    <col min="13068" max="13068" width="10.7109375" style="478" customWidth="1"/>
    <col min="13069" max="13069" width="12.28515625" style="478" customWidth="1"/>
    <col min="13070" max="13070" width="16.57031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2" style="478" customWidth="1"/>
    <col min="13319" max="13319" width="4.28515625" style="478" customWidth="1"/>
    <col min="13320" max="13320" width="13.140625" style="478" customWidth="1"/>
    <col min="13321" max="13322" width="9.140625" style="478"/>
    <col min="13323" max="13323" width="6.7109375" style="478" customWidth="1"/>
    <col min="13324" max="13324" width="10.7109375" style="478" customWidth="1"/>
    <col min="13325" max="13325" width="12.28515625" style="478" customWidth="1"/>
    <col min="13326" max="13326" width="16.57031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2" style="478" customWidth="1"/>
    <col min="13575" max="13575" width="4.28515625" style="478" customWidth="1"/>
    <col min="13576" max="13576" width="13.140625" style="478" customWidth="1"/>
    <col min="13577" max="13578" width="9.140625" style="478"/>
    <col min="13579" max="13579" width="6.7109375" style="478" customWidth="1"/>
    <col min="13580" max="13580" width="10.7109375" style="478" customWidth="1"/>
    <col min="13581" max="13581" width="12.28515625" style="478" customWidth="1"/>
    <col min="13582" max="13582" width="16.57031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2" style="478" customWidth="1"/>
    <col min="13831" max="13831" width="4.28515625" style="478" customWidth="1"/>
    <col min="13832" max="13832" width="13.140625" style="478" customWidth="1"/>
    <col min="13833" max="13834" width="9.140625" style="478"/>
    <col min="13835" max="13835" width="6.7109375" style="478" customWidth="1"/>
    <col min="13836" max="13836" width="10.7109375" style="478" customWidth="1"/>
    <col min="13837" max="13837" width="12.28515625" style="478" customWidth="1"/>
    <col min="13838" max="13838" width="16.57031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2" style="478" customWidth="1"/>
    <col min="14087" max="14087" width="4.28515625" style="478" customWidth="1"/>
    <col min="14088" max="14088" width="13.140625" style="478" customWidth="1"/>
    <col min="14089" max="14090" width="9.140625" style="478"/>
    <col min="14091" max="14091" width="6.7109375" style="478" customWidth="1"/>
    <col min="14092" max="14092" width="10.7109375" style="478" customWidth="1"/>
    <col min="14093" max="14093" width="12.28515625" style="478" customWidth="1"/>
    <col min="14094" max="14094" width="16.57031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2" style="478" customWidth="1"/>
    <col min="14343" max="14343" width="4.28515625" style="478" customWidth="1"/>
    <col min="14344" max="14344" width="13.140625" style="478" customWidth="1"/>
    <col min="14345" max="14346" width="9.140625" style="478"/>
    <col min="14347" max="14347" width="6.7109375" style="478" customWidth="1"/>
    <col min="14348" max="14348" width="10.7109375" style="478" customWidth="1"/>
    <col min="14349" max="14349" width="12.28515625" style="478" customWidth="1"/>
    <col min="14350" max="14350" width="16.57031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2" style="478" customWidth="1"/>
    <col min="14599" max="14599" width="4.28515625" style="478" customWidth="1"/>
    <col min="14600" max="14600" width="13.140625" style="478" customWidth="1"/>
    <col min="14601" max="14602" width="9.140625" style="478"/>
    <col min="14603" max="14603" width="6.7109375" style="478" customWidth="1"/>
    <col min="14604" max="14604" width="10.7109375" style="478" customWidth="1"/>
    <col min="14605" max="14605" width="12.28515625" style="478" customWidth="1"/>
    <col min="14606" max="14606" width="16.57031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2" style="478" customWidth="1"/>
    <col min="14855" max="14855" width="4.28515625" style="478" customWidth="1"/>
    <col min="14856" max="14856" width="13.140625" style="478" customWidth="1"/>
    <col min="14857" max="14858" width="9.140625" style="478"/>
    <col min="14859" max="14859" width="6.7109375" style="478" customWidth="1"/>
    <col min="14860" max="14860" width="10.7109375" style="478" customWidth="1"/>
    <col min="14861" max="14861" width="12.28515625" style="478" customWidth="1"/>
    <col min="14862" max="14862" width="16.57031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2" style="478" customWidth="1"/>
    <col min="15111" max="15111" width="4.28515625" style="478" customWidth="1"/>
    <col min="15112" max="15112" width="13.140625" style="478" customWidth="1"/>
    <col min="15113" max="15114" width="9.140625" style="478"/>
    <col min="15115" max="15115" width="6.7109375" style="478" customWidth="1"/>
    <col min="15116" max="15116" width="10.7109375" style="478" customWidth="1"/>
    <col min="15117" max="15117" width="12.28515625" style="478" customWidth="1"/>
    <col min="15118" max="15118" width="16.57031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2" style="478" customWidth="1"/>
    <col min="15367" max="15367" width="4.28515625" style="478" customWidth="1"/>
    <col min="15368" max="15368" width="13.140625" style="478" customWidth="1"/>
    <col min="15369" max="15370" width="9.140625" style="478"/>
    <col min="15371" max="15371" width="6.7109375" style="478" customWidth="1"/>
    <col min="15372" max="15372" width="10.7109375" style="478" customWidth="1"/>
    <col min="15373" max="15373" width="12.28515625" style="478" customWidth="1"/>
    <col min="15374" max="15374" width="16.57031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2" style="478" customWidth="1"/>
    <col min="15623" max="15623" width="4.28515625" style="478" customWidth="1"/>
    <col min="15624" max="15624" width="13.140625" style="478" customWidth="1"/>
    <col min="15625" max="15626" width="9.140625" style="478"/>
    <col min="15627" max="15627" width="6.7109375" style="478" customWidth="1"/>
    <col min="15628" max="15628" width="10.7109375" style="478" customWidth="1"/>
    <col min="15629" max="15629" width="12.28515625" style="478" customWidth="1"/>
    <col min="15630" max="15630" width="16.57031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2" style="478" customWidth="1"/>
    <col min="15879" max="15879" width="4.28515625" style="478" customWidth="1"/>
    <col min="15880" max="15880" width="13.140625" style="478" customWidth="1"/>
    <col min="15881" max="15882" width="9.140625" style="478"/>
    <col min="15883" max="15883" width="6.7109375" style="478" customWidth="1"/>
    <col min="15884" max="15884" width="10.7109375" style="478" customWidth="1"/>
    <col min="15885" max="15885" width="12.28515625" style="478" customWidth="1"/>
    <col min="15886" max="15886" width="16.57031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2" style="478" customWidth="1"/>
    <col min="16135" max="16135" width="4.28515625" style="478" customWidth="1"/>
    <col min="16136" max="16136" width="13.140625" style="478" customWidth="1"/>
    <col min="16137" max="16138" width="9.140625" style="478"/>
    <col min="16139" max="16139" width="6.7109375" style="478" customWidth="1"/>
    <col min="16140" max="16140" width="10.7109375" style="478" customWidth="1"/>
    <col min="16141" max="16141" width="12.28515625" style="478" customWidth="1"/>
    <col min="16142" max="16142" width="16.57031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1009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1010</v>
      </c>
      <c r="E4" s="426"/>
      <c r="H4" s="427"/>
      <c r="L4" s="426"/>
    </row>
    <row r="5" spans="1:14" s="425" customFormat="1" ht="21" x14ac:dyDescent="0.45">
      <c r="A5" s="515" t="s">
        <v>4</v>
      </c>
      <c r="B5" s="602" t="s">
        <v>50</v>
      </c>
      <c r="C5" s="602"/>
      <c r="D5" s="515" t="s">
        <v>545</v>
      </c>
      <c r="E5" s="430" t="s">
        <v>6</v>
      </c>
      <c r="F5" s="430" t="s">
        <v>7</v>
      </c>
      <c r="G5" s="603" t="s">
        <v>270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87" customFormat="1" ht="30.75" customHeight="1" x14ac:dyDescent="0.45">
      <c r="A7" s="482">
        <v>1</v>
      </c>
      <c r="B7" s="483" t="s">
        <v>1011</v>
      </c>
      <c r="C7" s="439"/>
      <c r="D7" s="484">
        <v>9600</v>
      </c>
      <c r="E7" s="484">
        <v>9600</v>
      </c>
      <c r="F7" s="482" t="s">
        <v>758</v>
      </c>
      <c r="G7" s="438" t="s">
        <v>980</v>
      </c>
      <c r="H7" s="439"/>
      <c r="I7" s="484">
        <v>9600</v>
      </c>
      <c r="J7" s="438" t="s">
        <v>980</v>
      </c>
      <c r="K7" s="439"/>
      <c r="L7" s="484">
        <v>9600</v>
      </c>
      <c r="M7" s="482" t="s">
        <v>18</v>
      </c>
      <c r="N7" s="440" t="s">
        <v>1012</v>
      </c>
    </row>
    <row r="8" spans="1:14" s="487" customFormat="1" ht="20.25" customHeight="1" x14ac:dyDescent="0.45">
      <c r="A8" s="488"/>
      <c r="B8" s="443" t="s">
        <v>1013</v>
      </c>
      <c r="C8" s="489"/>
      <c r="D8" s="490"/>
      <c r="E8" s="491"/>
      <c r="F8" s="488"/>
      <c r="G8" s="492" t="s">
        <v>983</v>
      </c>
      <c r="H8" s="489"/>
      <c r="I8" s="488"/>
      <c r="J8" s="492" t="s">
        <v>983</v>
      </c>
      <c r="K8" s="489"/>
      <c r="L8" s="488"/>
      <c r="M8" s="488"/>
      <c r="N8" s="448" t="s">
        <v>1014</v>
      </c>
    </row>
    <row r="9" spans="1:14" s="441" customFormat="1" ht="30.75" customHeight="1" x14ac:dyDescent="0.45">
      <c r="A9" s="430">
        <v>2</v>
      </c>
      <c r="B9" s="483" t="s">
        <v>1015</v>
      </c>
      <c r="C9" s="439"/>
      <c r="D9" s="437">
        <v>83000</v>
      </c>
      <c r="E9" s="437">
        <v>83000</v>
      </c>
      <c r="F9" s="482" t="s">
        <v>758</v>
      </c>
      <c r="G9" s="456" t="s">
        <v>1016</v>
      </c>
      <c r="H9" s="493"/>
      <c r="I9" s="437">
        <v>83000</v>
      </c>
      <c r="J9" s="456" t="s">
        <v>1016</v>
      </c>
      <c r="K9" s="493"/>
      <c r="L9" s="437">
        <v>83000</v>
      </c>
      <c r="M9" s="430" t="s">
        <v>18</v>
      </c>
      <c r="N9" s="494" t="s">
        <v>1017</v>
      </c>
    </row>
    <row r="10" spans="1:14" s="441" customFormat="1" ht="21" x14ac:dyDescent="0.45">
      <c r="A10" s="495"/>
      <c r="B10" s="443" t="s">
        <v>1018</v>
      </c>
      <c r="C10" s="489"/>
      <c r="D10" s="496"/>
      <c r="E10" s="497"/>
      <c r="F10" s="497"/>
      <c r="G10" s="498"/>
      <c r="H10" s="499"/>
      <c r="I10" s="497"/>
      <c r="J10" s="498"/>
      <c r="K10" s="499"/>
      <c r="L10" s="495"/>
      <c r="M10" s="497"/>
      <c r="N10" s="448" t="s">
        <v>1019</v>
      </c>
    </row>
    <row r="11" spans="1:14" s="441" customFormat="1" ht="30.75" customHeight="1" x14ac:dyDescent="0.45">
      <c r="A11" s="430">
        <v>3</v>
      </c>
      <c r="B11" s="435" t="s">
        <v>1020</v>
      </c>
      <c r="C11" s="436"/>
      <c r="D11" s="437">
        <v>9870</v>
      </c>
      <c r="E11" s="437">
        <v>9870</v>
      </c>
      <c r="F11" s="482" t="s">
        <v>758</v>
      </c>
      <c r="G11" s="438" t="s">
        <v>1021</v>
      </c>
      <c r="H11" s="439"/>
      <c r="I11" s="437">
        <v>9870</v>
      </c>
      <c r="J11" s="507" t="s">
        <v>1021</v>
      </c>
      <c r="K11" s="486"/>
      <c r="L11" s="437">
        <v>9870</v>
      </c>
      <c r="M11" s="430" t="s">
        <v>18</v>
      </c>
      <c r="N11" s="494" t="s">
        <v>1022</v>
      </c>
    </row>
    <row r="12" spans="1:14" s="441" customFormat="1" ht="21" x14ac:dyDescent="0.45">
      <c r="A12" s="442"/>
      <c r="B12" s="443" t="s">
        <v>1023</v>
      </c>
      <c r="C12" s="444"/>
      <c r="D12" s="449"/>
      <c r="E12" s="442"/>
      <c r="F12" s="442"/>
      <c r="G12" s="446" t="s">
        <v>1024</v>
      </c>
      <c r="H12" s="447"/>
      <c r="I12" s="450"/>
      <c r="J12" s="446" t="s">
        <v>1024</v>
      </c>
      <c r="K12" s="447"/>
      <c r="L12" s="451"/>
      <c r="M12" s="442"/>
      <c r="N12" s="448" t="s">
        <v>1025</v>
      </c>
    </row>
    <row r="13" spans="1:14" s="441" customFormat="1" ht="30.75" customHeight="1" x14ac:dyDescent="0.45">
      <c r="A13" s="430">
        <v>4</v>
      </c>
      <c r="B13" s="435" t="s">
        <v>1026</v>
      </c>
      <c r="C13" s="452"/>
      <c r="D13" s="437">
        <v>26440</v>
      </c>
      <c r="E13" s="437">
        <v>26440</v>
      </c>
      <c r="F13" s="482" t="s">
        <v>758</v>
      </c>
      <c r="G13" s="456" t="s">
        <v>1027</v>
      </c>
      <c r="H13" s="436"/>
      <c r="I13" s="437">
        <v>26440</v>
      </c>
      <c r="J13" s="456" t="s">
        <v>1027</v>
      </c>
      <c r="K13" s="436"/>
      <c r="L13" s="437">
        <v>26440</v>
      </c>
      <c r="M13" s="430" t="s">
        <v>18</v>
      </c>
      <c r="N13" s="494" t="s">
        <v>1028</v>
      </c>
    </row>
    <row r="14" spans="1:14" s="441" customFormat="1" ht="21" x14ac:dyDescent="0.45">
      <c r="A14" s="434"/>
      <c r="B14" s="432" t="s">
        <v>1029</v>
      </c>
      <c r="C14" s="433"/>
      <c r="D14" s="433"/>
      <c r="E14" s="434"/>
      <c r="F14" s="434"/>
      <c r="G14" s="498"/>
      <c r="H14" s="499"/>
      <c r="I14" s="454"/>
      <c r="J14" s="498"/>
      <c r="K14" s="499"/>
      <c r="L14" s="454"/>
      <c r="M14" s="434"/>
      <c r="N14" s="448" t="s">
        <v>1025</v>
      </c>
    </row>
    <row r="15" spans="1:14" s="441" customFormat="1" ht="21" x14ac:dyDescent="0.45">
      <c r="A15" s="442">
        <v>5</v>
      </c>
      <c r="B15" s="435" t="s">
        <v>644</v>
      </c>
      <c r="C15" s="452"/>
      <c r="D15" s="437">
        <v>35400</v>
      </c>
      <c r="E15" s="437">
        <v>35400</v>
      </c>
      <c r="F15" s="482" t="s">
        <v>758</v>
      </c>
      <c r="G15" s="456" t="s">
        <v>986</v>
      </c>
      <c r="H15" s="437"/>
      <c r="I15" s="437">
        <v>35400</v>
      </c>
      <c r="J15" s="456" t="s">
        <v>986</v>
      </c>
      <c r="K15" s="437"/>
      <c r="L15" s="437">
        <v>35400</v>
      </c>
      <c r="M15" s="430" t="s">
        <v>18</v>
      </c>
      <c r="N15" s="494" t="s">
        <v>1030</v>
      </c>
    </row>
    <row r="16" spans="1:14" s="441" customFormat="1" ht="21" x14ac:dyDescent="0.45">
      <c r="A16" s="442"/>
      <c r="B16" s="457" t="s">
        <v>1031</v>
      </c>
      <c r="C16" s="449"/>
      <c r="D16" s="449"/>
      <c r="E16" s="442"/>
      <c r="F16" s="442"/>
      <c r="G16" s="458" t="s">
        <v>989</v>
      </c>
      <c r="H16" s="444"/>
      <c r="I16" s="451"/>
      <c r="J16" s="458" t="s">
        <v>989</v>
      </c>
      <c r="K16" s="444"/>
      <c r="L16" s="451"/>
      <c r="M16" s="442"/>
      <c r="N16" s="448" t="s">
        <v>1025</v>
      </c>
    </row>
    <row r="17" spans="1:14" s="441" customFormat="1" ht="30.75" customHeight="1" x14ac:dyDescent="0.45">
      <c r="A17" s="430">
        <v>6</v>
      </c>
      <c r="B17" s="435" t="s">
        <v>685</v>
      </c>
      <c r="C17" s="452"/>
      <c r="D17" s="437">
        <v>14500</v>
      </c>
      <c r="E17" s="437">
        <v>14500</v>
      </c>
      <c r="F17" s="482" t="s">
        <v>758</v>
      </c>
      <c r="G17" s="456" t="s">
        <v>1032</v>
      </c>
      <c r="H17" s="436"/>
      <c r="I17" s="437">
        <v>14500</v>
      </c>
      <c r="J17" s="456" t="s">
        <v>1032</v>
      </c>
      <c r="K17" s="436"/>
      <c r="L17" s="437">
        <v>14500</v>
      </c>
      <c r="M17" s="430" t="s">
        <v>18</v>
      </c>
      <c r="N17" s="494" t="s">
        <v>1033</v>
      </c>
    </row>
    <row r="18" spans="1:14" s="441" customFormat="1" ht="27.75" customHeight="1" x14ac:dyDescent="0.45">
      <c r="A18" s="442"/>
      <c r="B18" s="457" t="s">
        <v>1034</v>
      </c>
      <c r="C18" s="449"/>
      <c r="D18" s="445"/>
      <c r="E18" s="445"/>
      <c r="F18" s="442"/>
      <c r="G18" s="458" t="s">
        <v>929</v>
      </c>
      <c r="H18" s="503"/>
      <c r="I18" s="504"/>
      <c r="J18" s="458" t="s">
        <v>929</v>
      </c>
      <c r="K18" s="496"/>
      <c r="L18" s="445"/>
      <c r="M18" s="442"/>
      <c r="N18" s="448" t="s">
        <v>1035</v>
      </c>
    </row>
    <row r="19" spans="1:14" s="441" customFormat="1" ht="21" x14ac:dyDescent="0.45">
      <c r="A19" s="463"/>
      <c r="B19" s="464"/>
      <c r="C19" s="465" t="s">
        <v>418</v>
      </c>
      <c r="D19" s="465"/>
      <c r="E19" s="466"/>
      <c r="F19" s="466"/>
      <c r="G19" s="467"/>
      <c r="H19" s="468"/>
      <c r="I19" s="469">
        <f>SUM(I7:I18)</f>
        <v>178810</v>
      </c>
      <c r="J19" s="470"/>
      <c r="K19" s="468"/>
      <c r="L19" s="471">
        <f>SUM(L7:L18)</f>
        <v>178810</v>
      </c>
      <c r="M19" s="472"/>
      <c r="N19" s="463"/>
    </row>
    <row r="20" spans="1:14" s="474" customFormat="1" ht="14.25" x14ac:dyDescent="0.3">
      <c r="A20" s="473"/>
      <c r="D20" s="473"/>
      <c r="E20" s="475"/>
      <c r="H20" s="476"/>
      <c r="L20" s="475"/>
    </row>
    <row r="21" spans="1:14" x14ac:dyDescent="0.2">
      <c r="H21" s="480"/>
    </row>
    <row r="33" spans="1:1" x14ac:dyDescent="0.2">
      <c r="A33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2"/>
  <dimension ref="A1:N29"/>
  <sheetViews>
    <sheetView workbookViewId="0">
      <selection activeCell="L6" sqref="L6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1036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1037</v>
      </c>
      <c r="E4" s="426"/>
      <c r="H4" s="427"/>
      <c r="L4" s="426"/>
    </row>
    <row r="5" spans="1:14" s="425" customFormat="1" ht="21" x14ac:dyDescent="0.45">
      <c r="A5" s="516" t="s">
        <v>4</v>
      </c>
      <c r="B5" s="602" t="s">
        <v>50</v>
      </c>
      <c r="C5" s="602"/>
      <c r="D5" s="516" t="s">
        <v>545</v>
      </c>
      <c r="E5" s="430" t="s">
        <v>6</v>
      </c>
      <c r="F5" s="430" t="s">
        <v>7</v>
      </c>
      <c r="G5" s="603" t="s">
        <v>270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957</v>
      </c>
      <c r="C7" s="436"/>
      <c r="D7" s="437">
        <v>32100</v>
      </c>
      <c r="E7" s="437">
        <v>32100</v>
      </c>
      <c r="F7" s="430" t="s">
        <v>758</v>
      </c>
      <c r="G7" s="438" t="s">
        <v>958</v>
      </c>
      <c r="H7" s="439"/>
      <c r="I7" s="437">
        <v>32100</v>
      </c>
      <c r="J7" s="438" t="s">
        <v>958</v>
      </c>
      <c r="K7" s="439"/>
      <c r="L7" s="437">
        <v>32100</v>
      </c>
      <c r="M7" s="430" t="s">
        <v>18</v>
      </c>
      <c r="N7" s="440" t="s">
        <v>1038</v>
      </c>
    </row>
    <row r="8" spans="1:14" s="441" customFormat="1" ht="29.25" customHeight="1" x14ac:dyDescent="0.45">
      <c r="A8" s="442"/>
      <c r="B8" s="457" t="s">
        <v>1039</v>
      </c>
      <c r="C8" s="444"/>
      <c r="D8" s="445"/>
      <c r="E8" s="445"/>
      <c r="F8" s="442"/>
      <c r="G8" s="492" t="s">
        <v>38</v>
      </c>
      <c r="H8" s="489"/>
      <c r="I8" s="445"/>
      <c r="J8" s="492" t="s">
        <v>38</v>
      </c>
      <c r="K8" s="489"/>
      <c r="L8" s="445"/>
      <c r="M8" s="442"/>
      <c r="N8" s="448" t="s">
        <v>1040</v>
      </c>
    </row>
    <row r="9" spans="1:14" s="441" customFormat="1" ht="29.25" customHeight="1" x14ac:dyDescent="0.45">
      <c r="A9" s="442"/>
      <c r="B9" s="457" t="s">
        <v>1041</v>
      </c>
      <c r="C9" s="444"/>
      <c r="D9" s="445"/>
      <c r="E9" s="445"/>
      <c r="F9" s="442"/>
      <c r="G9" s="492"/>
      <c r="H9" s="489"/>
      <c r="I9" s="445"/>
      <c r="J9" s="492"/>
      <c r="K9" s="489"/>
      <c r="L9" s="445"/>
      <c r="M9" s="442"/>
      <c r="N9" s="448"/>
    </row>
    <row r="10" spans="1:14" s="441" customFormat="1" ht="30.75" customHeight="1" x14ac:dyDescent="0.45">
      <c r="A10" s="430">
        <v>2</v>
      </c>
      <c r="B10" s="435" t="s">
        <v>734</v>
      </c>
      <c r="C10" s="436"/>
      <c r="D10" s="437">
        <v>10894.74</v>
      </c>
      <c r="E10" s="437">
        <v>10894.74</v>
      </c>
      <c r="F10" s="430" t="s">
        <v>758</v>
      </c>
      <c r="G10" s="438" t="s">
        <v>874</v>
      </c>
      <c r="H10" s="439"/>
      <c r="I10" s="437">
        <v>10894.74</v>
      </c>
      <c r="J10" s="438" t="s">
        <v>874</v>
      </c>
      <c r="K10" s="439"/>
      <c r="L10" s="437">
        <v>10894.74</v>
      </c>
      <c r="M10" s="430" t="s">
        <v>18</v>
      </c>
      <c r="N10" s="440" t="s">
        <v>1042</v>
      </c>
    </row>
    <row r="11" spans="1:14" s="441" customFormat="1" ht="30.75" customHeight="1" x14ac:dyDescent="0.45">
      <c r="A11" s="442"/>
      <c r="B11" s="457" t="s">
        <v>1043</v>
      </c>
      <c r="C11" s="444"/>
      <c r="D11" s="445"/>
      <c r="E11" s="445"/>
      <c r="F11" s="442"/>
      <c r="G11" s="492" t="s">
        <v>876</v>
      </c>
      <c r="H11" s="489"/>
      <c r="I11" s="445"/>
      <c r="J11" s="492" t="s">
        <v>876</v>
      </c>
      <c r="K11" s="489"/>
      <c r="L11" s="445"/>
      <c r="M11" s="442"/>
      <c r="N11" s="448" t="s">
        <v>1040</v>
      </c>
    </row>
    <row r="12" spans="1:14" s="441" customFormat="1" ht="30.75" customHeight="1" x14ac:dyDescent="0.45">
      <c r="A12" s="442"/>
      <c r="B12" s="457" t="s">
        <v>1044</v>
      </c>
      <c r="C12" s="444"/>
      <c r="D12" s="445"/>
      <c r="E12" s="445"/>
      <c r="F12" s="442"/>
      <c r="G12" s="492"/>
      <c r="H12" s="489"/>
      <c r="I12" s="445"/>
      <c r="J12" s="492"/>
      <c r="K12" s="489"/>
      <c r="L12" s="445"/>
      <c r="M12" s="442"/>
      <c r="N12" s="448"/>
    </row>
    <row r="13" spans="1:14" s="441" customFormat="1" ht="30.75" customHeight="1" x14ac:dyDescent="0.45">
      <c r="A13" s="430">
        <v>3</v>
      </c>
      <c r="B13" s="435" t="s">
        <v>129</v>
      </c>
      <c r="C13" s="436"/>
      <c r="D13" s="437">
        <v>25680</v>
      </c>
      <c r="E13" s="437">
        <v>25680</v>
      </c>
      <c r="F13" s="430" t="s">
        <v>758</v>
      </c>
      <c r="G13" s="438" t="s">
        <v>1045</v>
      </c>
      <c r="H13" s="439"/>
      <c r="I13" s="437">
        <v>25680</v>
      </c>
      <c r="J13" s="438" t="s">
        <v>1045</v>
      </c>
      <c r="K13" s="439"/>
      <c r="L13" s="437">
        <v>25680</v>
      </c>
      <c r="M13" s="430" t="s">
        <v>18</v>
      </c>
      <c r="N13" s="440" t="s">
        <v>1046</v>
      </c>
    </row>
    <row r="14" spans="1:14" s="441" customFormat="1" ht="23.25" customHeight="1" x14ac:dyDescent="0.45">
      <c r="A14" s="434"/>
      <c r="B14" s="457"/>
      <c r="C14" s="444"/>
      <c r="D14" s="445"/>
      <c r="E14" s="445"/>
      <c r="F14" s="442"/>
      <c r="G14" s="492"/>
      <c r="H14" s="489"/>
      <c r="I14" s="445"/>
      <c r="J14" s="492"/>
      <c r="K14" s="489"/>
      <c r="L14" s="445"/>
      <c r="M14" s="442"/>
      <c r="N14" s="448" t="s">
        <v>1047</v>
      </c>
    </row>
    <row r="15" spans="1:14" s="441" customFormat="1" ht="21" x14ac:dyDescent="0.45">
      <c r="A15" s="463"/>
      <c r="B15" s="464"/>
      <c r="C15" s="465" t="s">
        <v>418</v>
      </c>
      <c r="D15" s="465"/>
      <c r="E15" s="466"/>
      <c r="F15" s="466"/>
      <c r="G15" s="467"/>
      <c r="H15" s="468"/>
      <c r="I15" s="469">
        <f>SUM(I7:I14)</f>
        <v>68674.739999999991</v>
      </c>
      <c r="J15" s="470"/>
      <c r="K15" s="468"/>
      <c r="L15" s="471">
        <f>SUM(L7:L14)</f>
        <v>68674.739999999991</v>
      </c>
      <c r="M15" s="472"/>
      <c r="N15" s="463"/>
    </row>
    <row r="16" spans="1:14" s="474" customFormat="1" ht="14.25" x14ac:dyDescent="0.3">
      <c r="A16" s="473"/>
      <c r="D16" s="473"/>
      <c r="E16" s="475"/>
      <c r="H16" s="476"/>
      <c r="L16" s="475"/>
    </row>
    <row r="17" spans="1:10" x14ac:dyDescent="0.2">
      <c r="H17" s="480"/>
    </row>
    <row r="23" spans="1:10" x14ac:dyDescent="0.2">
      <c r="J23" s="478" t="s">
        <v>267</v>
      </c>
    </row>
    <row r="29" spans="1:10" x14ac:dyDescent="0.2">
      <c r="A29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3"/>
  <dimension ref="A1:N30"/>
  <sheetViews>
    <sheetView topLeftCell="A6" workbookViewId="0">
      <selection activeCell="O14" sqref="O14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1048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1049</v>
      </c>
      <c r="E4" s="426"/>
      <c r="H4" s="427"/>
      <c r="L4" s="426"/>
    </row>
    <row r="5" spans="1:14" s="425" customFormat="1" ht="21" x14ac:dyDescent="0.45">
      <c r="A5" s="517" t="s">
        <v>4</v>
      </c>
      <c r="B5" s="602" t="s">
        <v>50</v>
      </c>
      <c r="C5" s="602"/>
      <c r="D5" s="517" t="s">
        <v>545</v>
      </c>
      <c r="E5" s="430" t="s">
        <v>6</v>
      </c>
      <c r="F5" s="430" t="s">
        <v>7</v>
      </c>
      <c r="G5" s="603" t="s">
        <v>270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1050</v>
      </c>
      <c r="C7" s="436"/>
      <c r="D7" s="437">
        <v>31000</v>
      </c>
      <c r="E7" s="437">
        <v>31000</v>
      </c>
      <c r="F7" s="430" t="s">
        <v>758</v>
      </c>
      <c r="G7" s="438" t="s">
        <v>986</v>
      </c>
      <c r="H7" s="439"/>
      <c r="I7" s="437">
        <v>31000</v>
      </c>
      <c r="J7" s="438" t="s">
        <v>986</v>
      </c>
      <c r="K7" s="439"/>
      <c r="L7" s="437">
        <v>31000</v>
      </c>
      <c r="M7" s="430" t="s">
        <v>18</v>
      </c>
      <c r="N7" s="440" t="s">
        <v>1051</v>
      </c>
    </row>
    <row r="8" spans="1:14" s="441" customFormat="1" ht="29.25" customHeight="1" x14ac:dyDescent="0.45">
      <c r="A8" s="442"/>
      <c r="B8" s="457" t="s">
        <v>1052</v>
      </c>
      <c r="C8" s="444"/>
      <c r="D8" s="445"/>
      <c r="E8" s="445"/>
      <c r="F8" s="442"/>
      <c r="G8" s="492" t="s">
        <v>989</v>
      </c>
      <c r="H8" s="489"/>
      <c r="I8" s="445"/>
      <c r="J8" s="492" t="s">
        <v>989</v>
      </c>
      <c r="K8" s="489"/>
      <c r="L8" s="445"/>
      <c r="M8" s="442"/>
      <c r="N8" s="448" t="s">
        <v>1053</v>
      </c>
    </row>
    <row r="9" spans="1:14" s="441" customFormat="1" ht="30.75" customHeight="1" x14ac:dyDescent="0.45">
      <c r="A9" s="430">
        <v>2</v>
      </c>
      <c r="B9" s="435" t="s">
        <v>1054</v>
      </c>
      <c r="C9" s="436"/>
      <c r="D9" s="437">
        <v>5600</v>
      </c>
      <c r="E9" s="437">
        <v>5600</v>
      </c>
      <c r="F9" s="430" t="s">
        <v>758</v>
      </c>
      <c r="G9" s="438" t="s">
        <v>1055</v>
      </c>
      <c r="H9" s="439"/>
      <c r="I9" s="437">
        <v>5600</v>
      </c>
      <c r="J9" s="438" t="s">
        <v>1055</v>
      </c>
      <c r="K9" s="439"/>
      <c r="L9" s="437">
        <v>5600</v>
      </c>
      <c r="M9" s="430" t="s">
        <v>18</v>
      </c>
      <c r="N9" s="440" t="s">
        <v>1056</v>
      </c>
    </row>
    <row r="10" spans="1:14" s="441" customFormat="1" ht="30.75" customHeight="1" x14ac:dyDescent="0.45">
      <c r="A10" s="434"/>
      <c r="B10" s="457" t="s">
        <v>1057</v>
      </c>
      <c r="C10" s="444"/>
      <c r="D10" s="445"/>
      <c r="E10" s="445"/>
      <c r="F10" s="442"/>
      <c r="G10" s="492" t="s">
        <v>1058</v>
      </c>
      <c r="H10" s="489"/>
      <c r="I10" s="445"/>
      <c r="J10" s="492" t="s">
        <v>1058</v>
      </c>
      <c r="K10" s="489"/>
      <c r="L10" s="445"/>
      <c r="M10" s="442"/>
      <c r="N10" s="448" t="s">
        <v>1059</v>
      </c>
    </row>
    <row r="11" spans="1:14" s="441" customFormat="1" ht="30.75" customHeight="1" x14ac:dyDescent="0.45">
      <c r="A11" s="442">
        <v>3</v>
      </c>
      <c r="B11" s="435" t="s">
        <v>1060</v>
      </c>
      <c r="C11" s="436"/>
      <c r="D11" s="437">
        <v>19100</v>
      </c>
      <c r="E11" s="437">
        <v>19100</v>
      </c>
      <c r="F11" s="430" t="s">
        <v>758</v>
      </c>
      <c r="G11" s="438" t="s">
        <v>874</v>
      </c>
      <c r="H11" s="439"/>
      <c r="I11" s="437">
        <v>19100</v>
      </c>
      <c r="J11" s="438" t="s">
        <v>874</v>
      </c>
      <c r="K11" s="439"/>
      <c r="L11" s="437">
        <v>19100</v>
      </c>
      <c r="M11" s="430" t="s">
        <v>18</v>
      </c>
      <c r="N11" s="440" t="s">
        <v>1061</v>
      </c>
    </row>
    <row r="12" spans="1:14" s="441" customFormat="1" ht="30.75" customHeight="1" x14ac:dyDescent="0.45">
      <c r="A12" s="442"/>
      <c r="B12" s="457" t="s">
        <v>1062</v>
      </c>
      <c r="C12" s="444"/>
      <c r="D12" s="445"/>
      <c r="E12" s="445"/>
      <c r="F12" s="442"/>
      <c r="G12" s="492" t="s">
        <v>929</v>
      </c>
      <c r="H12" s="489"/>
      <c r="I12" s="445"/>
      <c r="J12" s="492" t="s">
        <v>929</v>
      </c>
      <c r="K12" s="489"/>
      <c r="L12" s="445"/>
      <c r="M12" s="442"/>
      <c r="N12" s="448" t="s">
        <v>1059</v>
      </c>
    </row>
    <row r="13" spans="1:14" s="441" customFormat="1" ht="30.75" customHeight="1" x14ac:dyDescent="0.45">
      <c r="A13" s="430">
        <v>4</v>
      </c>
      <c r="B13" s="435" t="s">
        <v>1063</v>
      </c>
      <c r="C13" s="436"/>
      <c r="D13" s="437">
        <v>7500</v>
      </c>
      <c r="E13" s="437">
        <v>7500</v>
      </c>
      <c r="F13" s="430" t="s">
        <v>758</v>
      </c>
      <c r="G13" s="438" t="s">
        <v>1064</v>
      </c>
      <c r="H13" s="439"/>
      <c r="I13" s="437">
        <v>7500</v>
      </c>
      <c r="J13" s="438" t="s">
        <v>1064</v>
      </c>
      <c r="K13" s="439"/>
      <c r="L13" s="437">
        <v>7500</v>
      </c>
      <c r="M13" s="430" t="s">
        <v>18</v>
      </c>
      <c r="N13" s="440" t="s">
        <v>1065</v>
      </c>
    </row>
    <row r="14" spans="1:14" s="441" customFormat="1" ht="24.75" customHeight="1" x14ac:dyDescent="0.45">
      <c r="A14" s="442"/>
      <c r="B14" s="457"/>
      <c r="C14" s="444"/>
      <c r="D14" s="445"/>
      <c r="E14" s="445"/>
      <c r="F14" s="442"/>
      <c r="G14" s="492" t="s">
        <v>559</v>
      </c>
      <c r="H14" s="489"/>
      <c r="I14" s="445"/>
      <c r="J14" s="492" t="s">
        <v>559</v>
      </c>
      <c r="K14" s="489"/>
      <c r="L14" s="445"/>
      <c r="M14" s="442"/>
      <c r="N14" s="460" t="s">
        <v>1066</v>
      </c>
    </row>
    <row r="15" spans="1:14" s="441" customFormat="1" ht="23.25" customHeight="1" x14ac:dyDescent="0.45">
      <c r="A15" s="434"/>
      <c r="B15" s="457"/>
      <c r="C15" s="444"/>
      <c r="D15" s="445"/>
      <c r="E15" s="445"/>
      <c r="F15" s="442"/>
      <c r="G15" s="492" t="s">
        <v>1003</v>
      </c>
      <c r="H15" s="489"/>
      <c r="I15" s="445"/>
      <c r="J15" s="492" t="s">
        <v>1003</v>
      </c>
      <c r="K15" s="489"/>
      <c r="L15" s="445"/>
      <c r="M15" s="442"/>
      <c r="N15" s="448"/>
    </row>
    <row r="16" spans="1:14" s="441" customFormat="1" ht="21" x14ac:dyDescent="0.45">
      <c r="A16" s="463"/>
      <c r="B16" s="464"/>
      <c r="C16" s="465" t="s">
        <v>418</v>
      </c>
      <c r="D16" s="465"/>
      <c r="E16" s="466"/>
      <c r="F16" s="466"/>
      <c r="G16" s="467"/>
      <c r="H16" s="468"/>
      <c r="I16" s="469">
        <f>SUM(I7:I15)</f>
        <v>63200</v>
      </c>
      <c r="J16" s="470"/>
      <c r="K16" s="468"/>
      <c r="L16" s="471">
        <f>SUM(L7:L15)</f>
        <v>63200</v>
      </c>
      <c r="M16" s="472"/>
      <c r="N16" s="463"/>
    </row>
    <row r="17" spans="1:12" s="474" customFormat="1" ht="14.25" x14ac:dyDescent="0.3">
      <c r="A17" s="473"/>
      <c r="D17" s="473"/>
      <c r="E17" s="475"/>
      <c r="H17" s="476"/>
      <c r="L17" s="475"/>
    </row>
    <row r="18" spans="1:12" x14ac:dyDescent="0.2">
      <c r="H18" s="480"/>
    </row>
    <row r="24" spans="1:12" x14ac:dyDescent="0.2">
      <c r="J24" s="478" t="s">
        <v>267</v>
      </c>
    </row>
    <row r="30" spans="1:12" x14ac:dyDescent="0.2">
      <c r="A30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4"/>
  <dimension ref="A1:N27"/>
  <sheetViews>
    <sheetView workbookViewId="0">
      <selection activeCell="N16" sqref="N16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1067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1068</v>
      </c>
      <c r="E4" s="426"/>
      <c r="H4" s="427"/>
      <c r="L4" s="426"/>
    </row>
    <row r="5" spans="1:14" s="425" customFormat="1" ht="21" x14ac:dyDescent="0.45">
      <c r="A5" s="518" t="s">
        <v>4</v>
      </c>
      <c r="B5" s="602" t="s">
        <v>50</v>
      </c>
      <c r="C5" s="602"/>
      <c r="D5" s="518" t="s">
        <v>545</v>
      </c>
      <c r="E5" s="430" t="s">
        <v>6</v>
      </c>
      <c r="F5" s="430" t="s">
        <v>7</v>
      </c>
      <c r="G5" s="603" t="s">
        <v>270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734</v>
      </c>
      <c r="C7" s="436"/>
      <c r="D7" s="437">
        <v>14300</v>
      </c>
      <c r="E7" s="437">
        <v>14300</v>
      </c>
      <c r="F7" s="430" t="s">
        <v>758</v>
      </c>
      <c r="G7" s="438" t="s">
        <v>874</v>
      </c>
      <c r="H7" s="439"/>
      <c r="I7" s="437">
        <v>14300</v>
      </c>
      <c r="J7" s="438" t="s">
        <v>874</v>
      </c>
      <c r="K7" s="439"/>
      <c r="L7" s="437">
        <v>14300</v>
      </c>
      <c r="M7" s="430" t="s">
        <v>18</v>
      </c>
      <c r="N7" s="440" t="s">
        <v>1069</v>
      </c>
    </row>
    <row r="8" spans="1:14" s="441" customFormat="1" ht="29.25" customHeight="1" x14ac:dyDescent="0.45">
      <c r="A8" s="442"/>
      <c r="B8" s="457" t="s">
        <v>1070</v>
      </c>
      <c r="C8" s="444"/>
      <c r="D8" s="445"/>
      <c r="E8" s="445"/>
      <c r="F8" s="442"/>
      <c r="G8" s="492" t="s">
        <v>876</v>
      </c>
      <c r="H8" s="489"/>
      <c r="I8" s="445"/>
      <c r="J8" s="492" t="s">
        <v>876</v>
      </c>
      <c r="K8" s="489"/>
      <c r="L8" s="445"/>
      <c r="M8" s="442"/>
      <c r="N8" s="448" t="s">
        <v>1071</v>
      </c>
    </row>
    <row r="9" spans="1:14" s="441" customFormat="1" ht="29.25" customHeight="1" x14ac:dyDescent="0.45">
      <c r="A9" s="442"/>
      <c r="B9" s="457" t="s">
        <v>1044</v>
      </c>
      <c r="C9" s="444"/>
      <c r="D9" s="445"/>
      <c r="E9" s="445"/>
      <c r="F9" s="442"/>
      <c r="G9" s="492"/>
      <c r="H9" s="489"/>
      <c r="I9" s="445"/>
      <c r="J9" s="492"/>
      <c r="K9" s="489"/>
      <c r="L9" s="445"/>
      <c r="M9" s="442"/>
      <c r="N9" s="448"/>
    </row>
    <row r="10" spans="1:14" s="441" customFormat="1" ht="30.75" customHeight="1" x14ac:dyDescent="0.45">
      <c r="A10" s="430">
        <v>2</v>
      </c>
      <c r="B10" s="435" t="s">
        <v>143</v>
      </c>
      <c r="C10" s="436"/>
      <c r="D10" s="437">
        <v>378000</v>
      </c>
      <c r="E10" s="437">
        <v>378000</v>
      </c>
      <c r="F10" s="430" t="s">
        <v>758</v>
      </c>
      <c r="G10" s="438" t="s">
        <v>1072</v>
      </c>
      <c r="H10" s="439"/>
      <c r="I10" s="437">
        <v>378000</v>
      </c>
      <c r="J10" s="438" t="s">
        <v>1072</v>
      </c>
      <c r="K10" s="439"/>
      <c r="L10" s="437">
        <v>378000</v>
      </c>
      <c r="M10" s="430" t="s">
        <v>18</v>
      </c>
      <c r="N10" s="440" t="s">
        <v>1073</v>
      </c>
    </row>
    <row r="11" spans="1:14" s="441" customFormat="1" ht="30.75" customHeight="1" x14ac:dyDescent="0.45">
      <c r="A11" s="442"/>
      <c r="B11" s="457" t="s">
        <v>1074</v>
      </c>
      <c r="C11" s="444"/>
      <c r="D11" s="445"/>
      <c r="E11" s="445"/>
      <c r="F11" s="442"/>
      <c r="G11" s="492" t="s">
        <v>1075</v>
      </c>
      <c r="H11" s="489"/>
      <c r="I11" s="445"/>
      <c r="J11" s="492" t="s">
        <v>1075</v>
      </c>
      <c r="K11" s="489"/>
      <c r="L11" s="445"/>
      <c r="M11" s="442"/>
      <c r="N11" s="448" t="s">
        <v>1076</v>
      </c>
    </row>
    <row r="12" spans="1:14" s="441" customFormat="1" ht="30.75" customHeight="1" x14ac:dyDescent="0.45">
      <c r="A12" s="442"/>
      <c r="B12" s="457"/>
      <c r="C12" s="444"/>
      <c r="D12" s="445"/>
      <c r="E12" s="445"/>
      <c r="F12" s="442"/>
      <c r="G12" s="492"/>
      <c r="H12" s="489"/>
      <c r="I12" s="445"/>
      <c r="J12" s="492"/>
      <c r="K12" s="489"/>
      <c r="L12" s="445"/>
      <c r="M12" s="442"/>
      <c r="N12" s="448"/>
    </row>
    <row r="13" spans="1:14" s="441" customFormat="1" ht="21" x14ac:dyDescent="0.45">
      <c r="A13" s="463"/>
      <c r="B13" s="464"/>
      <c r="C13" s="465" t="s">
        <v>418</v>
      </c>
      <c r="D13" s="465"/>
      <c r="E13" s="466"/>
      <c r="F13" s="466"/>
      <c r="G13" s="467"/>
      <c r="H13" s="468"/>
      <c r="I13" s="469">
        <f>SUM(I7:I12)</f>
        <v>392300</v>
      </c>
      <c r="J13" s="470"/>
      <c r="K13" s="468"/>
      <c r="L13" s="471">
        <f>SUM(L7:L12)</f>
        <v>392300</v>
      </c>
      <c r="M13" s="472"/>
      <c r="N13" s="463"/>
    </row>
    <row r="14" spans="1:14" s="474" customFormat="1" ht="14.25" x14ac:dyDescent="0.3">
      <c r="A14" s="473"/>
      <c r="D14" s="473"/>
      <c r="E14" s="475"/>
      <c r="H14" s="476"/>
      <c r="L14" s="475"/>
    </row>
    <row r="15" spans="1:14" x14ac:dyDescent="0.2">
      <c r="H15" s="480"/>
    </row>
    <row r="21" spans="1:10" x14ac:dyDescent="0.2">
      <c r="J21" s="478" t="s">
        <v>267</v>
      </c>
    </row>
    <row r="27" spans="1:10" x14ac:dyDescent="0.2">
      <c r="A27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5"/>
  <dimension ref="A1:N30"/>
  <sheetViews>
    <sheetView topLeftCell="A4" workbookViewId="0">
      <selection activeCell="G12" sqref="G12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1077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1078</v>
      </c>
      <c r="E4" s="426"/>
      <c r="H4" s="427"/>
      <c r="L4" s="426"/>
    </row>
    <row r="5" spans="1:14" s="425" customFormat="1" ht="21" x14ac:dyDescent="0.45">
      <c r="A5" s="519" t="s">
        <v>4</v>
      </c>
      <c r="B5" s="602" t="s">
        <v>50</v>
      </c>
      <c r="C5" s="602"/>
      <c r="D5" s="519" t="s">
        <v>545</v>
      </c>
      <c r="E5" s="430" t="s">
        <v>6</v>
      </c>
      <c r="F5" s="430" t="s">
        <v>7</v>
      </c>
      <c r="G5" s="603" t="s">
        <v>267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1079</v>
      </c>
      <c r="C7" s="436"/>
      <c r="D7" s="437">
        <v>5380</v>
      </c>
      <c r="E7" s="437">
        <v>5380</v>
      </c>
      <c r="F7" s="430" t="s">
        <v>758</v>
      </c>
      <c r="G7" s="438" t="s">
        <v>1021</v>
      </c>
      <c r="H7" s="439"/>
      <c r="I7" s="437">
        <v>5380</v>
      </c>
      <c r="J7" s="507" t="s">
        <v>1021</v>
      </c>
      <c r="K7" s="486"/>
      <c r="L7" s="437">
        <v>5380</v>
      </c>
      <c r="M7" s="430" t="s">
        <v>18</v>
      </c>
      <c r="N7" s="440" t="s">
        <v>1080</v>
      </c>
    </row>
    <row r="8" spans="1:14" s="441" customFormat="1" ht="29.25" customHeight="1" x14ac:dyDescent="0.45">
      <c r="A8" s="442"/>
      <c r="B8" s="457" t="s">
        <v>1081</v>
      </c>
      <c r="C8" s="444"/>
      <c r="D8" s="445"/>
      <c r="E8" s="445"/>
      <c r="F8" s="442"/>
      <c r="G8" s="492" t="s">
        <v>1024</v>
      </c>
      <c r="H8" s="489"/>
      <c r="I8" s="445"/>
      <c r="J8" s="492" t="s">
        <v>1024</v>
      </c>
      <c r="K8" s="489"/>
      <c r="L8" s="445"/>
      <c r="M8" s="442"/>
      <c r="N8" s="448" t="s">
        <v>1082</v>
      </c>
    </row>
    <row r="9" spans="1:14" s="441" customFormat="1" ht="30.75" customHeight="1" x14ac:dyDescent="0.45">
      <c r="A9" s="430">
        <v>2</v>
      </c>
      <c r="B9" s="435" t="s">
        <v>1083</v>
      </c>
      <c r="C9" s="436"/>
      <c r="D9" s="437">
        <v>7690</v>
      </c>
      <c r="E9" s="437">
        <v>7690</v>
      </c>
      <c r="F9" s="430" t="s">
        <v>758</v>
      </c>
      <c r="G9" s="438" t="s">
        <v>1021</v>
      </c>
      <c r="H9" s="439"/>
      <c r="I9" s="437">
        <v>7690</v>
      </c>
      <c r="J9" s="507" t="s">
        <v>1021</v>
      </c>
      <c r="K9" s="486"/>
      <c r="L9" s="437">
        <v>7690</v>
      </c>
      <c r="M9" s="430" t="s">
        <v>18</v>
      </c>
      <c r="N9" s="440" t="s">
        <v>1084</v>
      </c>
    </row>
    <row r="10" spans="1:14" s="441" customFormat="1" ht="30.75" customHeight="1" x14ac:dyDescent="0.45">
      <c r="A10" s="434"/>
      <c r="B10" s="457" t="s">
        <v>1085</v>
      </c>
      <c r="C10" s="444"/>
      <c r="D10" s="445"/>
      <c r="E10" s="445"/>
      <c r="F10" s="442"/>
      <c r="G10" s="492" t="s">
        <v>1024</v>
      </c>
      <c r="H10" s="489"/>
      <c r="I10" s="445"/>
      <c r="J10" s="492" t="s">
        <v>1024</v>
      </c>
      <c r="K10" s="489"/>
      <c r="L10" s="445"/>
      <c r="M10" s="442"/>
      <c r="N10" s="448" t="s">
        <v>1086</v>
      </c>
    </row>
    <row r="11" spans="1:14" s="441" customFormat="1" ht="30.75" customHeight="1" x14ac:dyDescent="0.45">
      <c r="A11" s="442">
        <v>3</v>
      </c>
      <c r="B11" s="435" t="s">
        <v>1087</v>
      </c>
      <c r="C11" s="436"/>
      <c r="D11" s="437">
        <v>296370</v>
      </c>
      <c r="E11" s="437">
        <v>296370</v>
      </c>
      <c r="F11" s="430" t="s">
        <v>758</v>
      </c>
      <c r="G11" s="438" t="s">
        <v>1088</v>
      </c>
      <c r="H11" s="439"/>
      <c r="I11" s="437">
        <v>296370</v>
      </c>
      <c r="J11" s="438" t="s">
        <v>1088</v>
      </c>
      <c r="K11" s="439"/>
      <c r="L11" s="437">
        <v>296370</v>
      </c>
      <c r="M11" s="430" t="s">
        <v>18</v>
      </c>
      <c r="N11" s="440" t="s">
        <v>1089</v>
      </c>
    </row>
    <row r="12" spans="1:14" s="441" customFormat="1" ht="30.75" customHeight="1" x14ac:dyDescent="0.45">
      <c r="A12" s="442"/>
      <c r="B12" s="457" t="s">
        <v>1090</v>
      </c>
      <c r="C12" s="444"/>
      <c r="D12" s="445"/>
      <c r="E12" s="445"/>
      <c r="F12" s="442"/>
      <c r="G12" s="492" t="s">
        <v>1091</v>
      </c>
      <c r="H12" s="489"/>
      <c r="I12" s="445"/>
      <c r="J12" s="492" t="s">
        <v>1091</v>
      </c>
      <c r="K12" s="489"/>
      <c r="L12" s="445"/>
      <c r="M12" s="442"/>
      <c r="N12" s="448" t="s">
        <v>1092</v>
      </c>
    </row>
    <row r="13" spans="1:14" s="441" customFormat="1" ht="30.75" customHeight="1" x14ac:dyDescent="0.45">
      <c r="A13" s="430">
        <v>4</v>
      </c>
      <c r="B13" s="435" t="s">
        <v>1093</v>
      </c>
      <c r="C13" s="436"/>
      <c r="D13" s="437">
        <v>76980</v>
      </c>
      <c r="E13" s="437">
        <v>76980</v>
      </c>
      <c r="F13" s="430" t="s">
        <v>758</v>
      </c>
      <c r="G13" s="438" t="s">
        <v>1064</v>
      </c>
      <c r="H13" s="439"/>
      <c r="I13" s="437">
        <v>76980</v>
      </c>
      <c r="J13" s="438" t="s">
        <v>1064</v>
      </c>
      <c r="K13" s="439"/>
      <c r="L13" s="437">
        <v>76980</v>
      </c>
      <c r="M13" s="430" t="s">
        <v>18</v>
      </c>
      <c r="N13" s="440" t="s">
        <v>1094</v>
      </c>
    </row>
    <row r="14" spans="1:14" s="441" customFormat="1" ht="24.75" customHeight="1" x14ac:dyDescent="0.45">
      <c r="A14" s="442"/>
      <c r="B14" s="457" t="s">
        <v>1095</v>
      </c>
      <c r="C14" s="444"/>
      <c r="D14" s="445"/>
      <c r="E14" s="445"/>
      <c r="F14" s="442"/>
      <c r="G14" s="492" t="s">
        <v>559</v>
      </c>
      <c r="H14" s="489"/>
      <c r="I14" s="445"/>
      <c r="J14" s="492" t="s">
        <v>559</v>
      </c>
      <c r="K14" s="489"/>
      <c r="L14" s="445"/>
      <c r="M14" s="442"/>
      <c r="N14" s="460" t="s">
        <v>1096</v>
      </c>
    </row>
    <row r="15" spans="1:14" s="441" customFormat="1" ht="23.25" customHeight="1" x14ac:dyDescent="0.45">
      <c r="A15" s="434"/>
      <c r="B15" s="457" t="s">
        <v>1097</v>
      </c>
      <c r="C15" s="444"/>
      <c r="D15" s="445"/>
      <c r="E15" s="445"/>
      <c r="F15" s="442"/>
      <c r="G15" s="492" t="s">
        <v>1003</v>
      </c>
      <c r="H15" s="489"/>
      <c r="I15" s="445"/>
      <c r="J15" s="492" t="s">
        <v>1003</v>
      </c>
      <c r="K15" s="489"/>
      <c r="L15" s="445"/>
      <c r="M15" s="442"/>
      <c r="N15" s="448"/>
    </row>
    <row r="16" spans="1:14" s="441" customFormat="1" ht="21" x14ac:dyDescent="0.45">
      <c r="A16" s="463"/>
      <c r="B16" s="464"/>
      <c r="C16" s="465" t="s">
        <v>418</v>
      </c>
      <c r="D16" s="465"/>
      <c r="E16" s="466"/>
      <c r="F16" s="466"/>
      <c r="G16" s="467"/>
      <c r="H16" s="468"/>
      <c r="I16" s="469">
        <f>SUM(I7:I15)</f>
        <v>386420</v>
      </c>
      <c r="J16" s="470"/>
      <c r="K16" s="468"/>
      <c r="L16" s="471">
        <f>SUM(L7:L15)</f>
        <v>386420</v>
      </c>
      <c r="M16" s="472"/>
      <c r="N16" s="463"/>
    </row>
    <row r="17" spans="1:12" s="474" customFormat="1" ht="14.25" x14ac:dyDescent="0.3">
      <c r="A17" s="473"/>
      <c r="D17" s="473"/>
      <c r="E17" s="475"/>
      <c r="H17" s="476"/>
      <c r="L17" s="475"/>
    </row>
    <row r="18" spans="1:12" x14ac:dyDescent="0.2">
      <c r="H18" s="480"/>
    </row>
    <row r="24" spans="1:12" x14ac:dyDescent="0.2">
      <c r="J24" s="478" t="s">
        <v>267</v>
      </c>
    </row>
    <row r="30" spans="1:12" x14ac:dyDescent="0.2">
      <c r="A30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6"/>
  <dimension ref="A1:N24"/>
  <sheetViews>
    <sheetView workbookViewId="0">
      <selection activeCell="M11" sqref="M11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1098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1099</v>
      </c>
      <c r="E4" s="426"/>
      <c r="H4" s="427"/>
      <c r="L4" s="426"/>
    </row>
    <row r="5" spans="1:14" s="425" customFormat="1" ht="21" x14ac:dyDescent="0.45">
      <c r="A5" s="520" t="s">
        <v>4</v>
      </c>
      <c r="B5" s="602" t="s">
        <v>50</v>
      </c>
      <c r="C5" s="602"/>
      <c r="D5" s="520" t="s">
        <v>545</v>
      </c>
      <c r="E5" s="430" t="s">
        <v>6</v>
      </c>
      <c r="F5" s="430" t="s">
        <v>7</v>
      </c>
      <c r="G5" s="603" t="s">
        <v>267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562</v>
      </c>
      <c r="C7" s="436"/>
      <c r="D7" s="437">
        <v>130000</v>
      </c>
      <c r="E7" s="437">
        <v>130000</v>
      </c>
      <c r="F7" s="430" t="s">
        <v>758</v>
      </c>
      <c r="G7" s="438" t="s">
        <v>958</v>
      </c>
      <c r="H7" s="439"/>
      <c r="I7" s="437">
        <v>130000</v>
      </c>
      <c r="J7" s="438" t="s">
        <v>958</v>
      </c>
      <c r="K7" s="439"/>
      <c r="L7" s="437">
        <v>130000</v>
      </c>
      <c r="M7" s="430" t="s">
        <v>18</v>
      </c>
      <c r="N7" s="440" t="s">
        <v>1100</v>
      </c>
    </row>
    <row r="8" spans="1:14" s="441" customFormat="1" ht="29.25" customHeight="1" x14ac:dyDescent="0.45">
      <c r="A8" s="442"/>
      <c r="B8" s="457" t="s">
        <v>623</v>
      </c>
      <c r="C8" s="444"/>
      <c r="D8" s="445"/>
      <c r="E8" s="445"/>
      <c r="F8" s="442"/>
      <c r="G8" s="492" t="s">
        <v>38</v>
      </c>
      <c r="H8" s="489"/>
      <c r="I8" s="445"/>
      <c r="J8" s="492" t="s">
        <v>38</v>
      </c>
      <c r="K8" s="489"/>
      <c r="L8" s="445"/>
      <c r="M8" s="442"/>
      <c r="N8" s="460" t="s">
        <v>1101</v>
      </c>
    </row>
    <row r="9" spans="1:14" s="441" customFormat="1" ht="29.25" customHeight="1" x14ac:dyDescent="0.45">
      <c r="A9" s="442"/>
      <c r="B9" s="457" t="s">
        <v>1102</v>
      </c>
      <c r="C9" s="444"/>
      <c r="D9" s="445"/>
      <c r="E9" s="445"/>
      <c r="F9" s="442"/>
      <c r="G9" s="492"/>
      <c r="H9" s="489"/>
      <c r="I9" s="445"/>
      <c r="J9" s="492"/>
      <c r="K9" s="489"/>
      <c r="L9" s="445"/>
      <c r="M9" s="442"/>
      <c r="N9" s="448"/>
    </row>
    <row r="10" spans="1:14" s="441" customFormat="1" ht="21" x14ac:dyDescent="0.45">
      <c r="A10" s="463"/>
      <c r="B10" s="464"/>
      <c r="C10" s="465" t="s">
        <v>418</v>
      </c>
      <c r="D10" s="465"/>
      <c r="E10" s="466"/>
      <c r="F10" s="466"/>
      <c r="G10" s="467"/>
      <c r="H10" s="468"/>
      <c r="I10" s="469">
        <f>SUM(I7:I9)</f>
        <v>130000</v>
      </c>
      <c r="J10" s="470"/>
      <c r="K10" s="468"/>
      <c r="L10" s="471">
        <f>SUM(L7:L9)</f>
        <v>130000</v>
      </c>
      <c r="M10" s="472"/>
      <c r="N10" s="463"/>
    </row>
    <row r="11" spans="1:14" s="474" customFormat="1" ht="14.25" x14ac:dyDescent="0.3">
      <c r="A11" s="473"/>
      <c r="D11" s="473"/>
      <c r="E11" s="475"/>
      <c r="H11" s="476"/>
      <c r="L11" s="475"/>
    </row>
    <row r="12" spans="1:14" x14ac:dyDescent="0.2">
      <c r="H12" s="480"/>
    </row>
    <row r="18" spans="1:10" x14ac:dyDescent="0.2">
      <c r="J18" s="478" t="s">
        <v>267</v>
      </c>
    </row>
    <row r="24" spans="1:10" x14ac:dyDescent="0.2">
      <c r="A24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7"/>
  <dimension ref="A1:N28"/>
  <sheetViews>
    <sheetView workbookViewId="0">
      <selection activeCell="D3" sqref="D3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1103</v>
      </c>
      <c r="E2" s="426"/>
      <c r="H2" s="427"/>
      <c r="L2" s="426"/>
    </row>
    <row r="3" spans="1:14" s="425" customFormat="1" ht="21" x14ac:dyDescent="0.45">
      <c r="A3" s="425" t="s">
        <v>543</v>
      </c>
      <c r="D3" s="425" t="s">
        <v>1118</v>
      </c>
      <c r="E3" s="426"/>
      <c r="H3" s="427"/>
      <c r="L3" s="426"/>
    </row>
    <row r="4" spans="1:14" s="425" customFormat="1" ht="21" x14ac:dyDescent="0.45">
      <c r="A4" s="425" t="s">
        <v>1104</v>
      </c>
      <c r="E4" s="426"/>
      <c r="H4" s="427"/>
      <c r="L4" s="426"/>
    </row>
    <row r="5" spans="1:14" s="425" customFormat="1" ht="21" x14ac:dyDescent="0.45">
      <c r="A5" s="521" t="s">
        <v>4</v>
      </c>
      <c r="B5" s="602" t="s">
        <v>50</v>
      </c>
      <c r="C5" s="602"/>
      <c r="D5" s="521" t="s">
        <v>545</v>
      </c>
      <c r="E5" s="430" t="s">
        <v>6</v>
      </c>
      <c r="F5" s="430" t="s">
        <v>7</v>
      </c>
      <c r="G5" s="603" t="s">
        <v>270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1105</v>
      </c>
      <c r="C7" s="436"/>
      <c r="D7" s="437">
        <v>39000</v>
      </c>
      <c r="E7" s="437">
        <v>39000</v>
      </c>
      <c r="F7" s="430" t="s">
        <v>758</v>
      </c>
      <c r="G7" s="438" t="s">
        <v>798</v>
      </c>
      <c r="H7" s="439"/>
      <c r="I7" s="437">
        <v>39000</v>
      </c>
      <c r="J7" s="438" t="s">
        <v>798</v>
      </c>
      <c r="K7" s="439"/>
      <c r="L7" s="437">
        <v>39000</v>
      </c>
      <c r="M7" s="430" t="s">
        <v>18</v>
      </c>
      <c r="N7" s="440" t="s">
        <v>1106</v>
      </c>
    </row>
    <row r="8" spans="1:14" s="441" customFormat="1" ht="29.25" customHeight="1" x14ac:dyDescent="0.45">
      <c r="A8" s="442"/>
      <c r="B8" s="457" t="s">
        <v>1107</v>
      </c>
      <c r="C8" s="444"/>
      <c r="D8" s="445"/>
      <c r="E8" s="445"/>
      <c r="F8" s="442"/>
      <c r="G8" s="492" t="s">
        <v>41</v>
      </c>
      <c r="H8" s="489"/>
      <c r="I8" s="445"/>
      <c r="J8" s="492" t="s">
        <v>41</v>
      </c>
      <c r="K8" s="489"/>
      <c r="L8" s="445"/>
      <c r="M8" s="442"/>
      <c r="N8" s="448" t="s">
        <v>1108</v>
      </c>
    </row>
    <row r="9" spans="1:14" s="441" customFormat="1" ht="29.25" customHeight="1" x14ac:dyDescent="0.45">
      <c r="A9" s="430">
        <v>2</v>
      </c>
      <c r="B9" s="435" t="s">
        <v>1109</v>
      </c>
      <c r="C9" s="436"/>
      <c r="D9" s="437">
        <v>38350</v>
      </c>
      <c r="E9" s="437">
        <v>38350</v>
      </c>
      <c r="F9" s="430" t="s">
        <v>758</v>
      </c>
      <c r="G9" s="507" t="s">
        <v>1110</v>
      </c>
      <c r="H9" s="486"/>
      <c r="I9" s="437">
        <v>38350</v>
      </c>
      <c r="J9" s="507" t="s">
        <v>1110</v>
      </c>
      <c r="K9" s="486"/>
      <c r="L9" s="437">
        <v>38350</v>
      </c>
      <c r="M9" s="430" t="s">
        <v>18</v>
      </c>
      <c r="N9" s="440" t="s">
        <v>1111</v>
      </c>
    </row>
    <row r="10" spans="1:14" s="441" customFormat="1" ht="29.25" customHeight="1" x14ac:dyDescent="0.45">
      <c r="A10" s="442"/>
      <c r="B10" s="457" t="s">
        <v>1112</v>
      </c>
      <c r="C10" s="444"/>
      <c r="D10" s="445"/>
      <c r="E10" s="445"/>
      <c r="F10" s="442"/>
      <c r="G10" s="492" t="s">
        <v>989</v>
      </c>
      <c r="H10" s="489"/>
      <c r="I10" s="445"/>
      <c r="J10" s="492" t="s">
        <v>989</v>
      </c>
      <c r="K10" s="489"/>
      <c r="L10" s="445"/>
      <c r="M10" s="442"/>
      <c r="N10" s="448" t="s">
        <v>1113</v>
      </c>
    </row>
    <row r="11" spans="1:14" s="441" customFormat="1" ht="30.75" customHeight="1" x14ac:dyDescent="0.45">
      <c r="A11" s="430">
        <v>3</v>
      </c>
      <c r="B11" s="435" t="s">
        <v>1114</v>
      </c>
      <c r="C11" s="436"/>
      <c r="D11" s="437">
        <v>15000</v>
      </c>
      <c r="E11" s="437">
        <v>15000</v>
      </c>
      <c r="F11" s="430" t="s">
        <v>758</v>
      </c>
      <c r="G11" s="438" t="s">
        <v>1032</v>
      </c>
      <c r="H11" s="439"/>
      <c r="I11" s="437">
        <v>15000</v>
      </c>
      <c r="J11" s="438" t="s">
        <v>1032</v>
      </c>
      <c r="K11" s="439"/>
      <c r="L11" s="437">
        <v>15000</v>
      </c>
      <c r="M11" s="430" t="s">
        <v>18</v>
      </c>
      <c r="N11" s="440" t="s">
        <v>1115</v>
      </c>
    </row>
    <row r="12" spans="1:14" s="441" customFormat="1" ht="30.75" customHeight="1" x14ac:dyDescent="0.45">
      <c r="A12" s="442"/>
      <c r="B12" s="457" t="s">
        <v>1116</v>
      </c>
      <c r="C12" s="444"/>
      <c r="D12" s="445"/>
      <c r="E12" s="445"/>
      <c r="F12" s="442"/>
      <c r="G12" s="492" t="s">
        <v>929</v>
      </c>
      <c r="H12" s="489"/>
      <c r="I12" s="445"/>
      <c r="J12" s="492" t="s">
        <v>929</v>
      </c>
      <c r="K12" s="489"/>
      <c r="L12" s="445"/>
      <c r="M12" s="442"/>
      <c r="N12" s="448" t="s">
        <v>1117</v>
      </c>
    </row>
    <row r="13" spans="1:14" s="441" customFormat="1" ht="30.75" customHeight="1" x14ac:dyDescent="0.45">
      <c r="A13" s="442"/>
      <c r="B13" s="457"/>
      <c r="C13" s="444"/>
      <c r="D13" s="445"/>
      <c r="E13" s="445"/>
      <c r="F13" s="442"/>
      <c r="G13" s="492"/>
      <c r="H13" s="489"/>
      <c r="I13" s="445"/>
      <c r="J13" s="492"/>
      <c r="K13" s="489"/>
      <c r="L13" s="445"/>
      <c r="M13" s="442"/>
      <c r="N13" s="448"/>
    </row>
    <row r="14" spans="1:14" s="441" customFormat="1" ht="21" x14ac:dyDescent="0.45">
      <c r="A14" s="463"/>
      <c r="B14" s="464"/>
      <c r="C14" s="465" t="s">
        <v>418</v>
      </c>
      <c r="D14" s="465"/>
      <c r="E14" s="466"/>
      <c r="F14" s="466"/>
      <c r="G14" s="467"/>
      <c r="H14" s="468"/>
      <c r="I14" s="469">
        <f>SUM(I7:I13)</f>
        <v>92350</v>
      </c>
      <c r="J14" s="470"/>
      <c r="K14" s="468"/>
      <c r="L14" s="471">
        <f>SUM(L7:L13)</f>
        <v>92350</v>
      </c>
      <c r="M14" s="472"/>
      <c r="N14" s="463"/>
    </row>
    <row r="15" spans="1:14" s="474" customFormat="1" ht="14.25" x14ac:dyDescent="0.3">
      <c r="A15" s="473"/>
      <c r="D15" s="473"/>
      <c r="E15" s="475"/>
      <c r="H15" s="476"/>
      <c r="L15" s="475"/>
    </row>
    <row r="16" spans="1:14" x14ac:dyDescent="0.2">
      <c r="H16" s="480"/>
    </row>
    <row r="22" spans="1:10" x14ac:dyDescent="0.2">
      <c r="J22" s="478" t="s">
        <v>267</v>
      </c>
    </row>
    <row r="28" spans="1:10" x14ac:dyDescent="0.2">
      <c r="A28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8"/>
  <dimension ref="A1:N26"/>
  <sheetViews>
    <sheetView workbookViewId="0">
      <selection activeCell="F18" sqref="F18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1119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1120</v>
      </c>
      <c r="E4" s="426"/>
      <c r="H4" s="427"/>
      <c r="L4" s="426"/>
    </row>
    <row r="5" spans="1:14" s="425" customFormat="1" ht="21" x14ac:dyDescent="0.45">
      <c r="A5" s="522" t="s">
        <v>4</v>
      </c>
      <c r="B5" s="602" t="s">
        <v>50</v>
      </c>
      <c r="C5" s="602"/>
      <c r="D5" s="522" t="s">
        <v>545</v>
      </c>
      <c r="E5" s="430" t="s">
        <v>6</v>
      </c>
      <c r="F5" s="430" t="s">
        <v>7</v>
      </c>
      <c r="G5" s="603" t="s">
        <v>270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1121</v>
      </c>
      <c r="C7" s="436"/>
      <c r="D7" s="437">
        <v>7500</v>
      </c>
      <c r="E7" s="437">
        <v>7500</v>
      </c>
      <c r="F7" s="430" t="s">
        <v>758</v>
      </c>
      <c r="G7" s="438" t="s">
        <v>704</v>
      </c>
      <c r="H7" s="439"/>
      <c r="I7" s="437">
        <v>7500</v>
      </c>
      <c r="J7" s="438" t="s">
        <v>704</v>
      </c>
      <c r="K7" s="439"/>
      <c r="L7" s="437">
        <v>7500</v>
      </c>
      <c r="M7" s="430" t="s">
        <v>18</v>
      </c>
      <c r="N7" s="440" t="s">
        <v>1122</v>
      </c>
    </row>
    <row r="8" spans="1:14" s="441" customFormat="1" ht="29.25" customHeight="1" x14ac:dyDescent="0.45">
      <c r="A8" s="442"/>
      <c r="B8" s="457" t="s">
        <v>1112</v>
      </c>
      <c r="C8" s="444"/>
      <c r="D8" s="445"/>
      <c r="E8" s="445"/>
      <c r="F8" s="442"/>
      <c r="G8" s="492" t="s">
        <v>775</v>
      </c>
      <c r="H8" s="489"/>
      <c r="I8" s="445"/>
      <c r="J8" s="492" t="s">
        <v>775</v>
      </c>
      <c r="K8" s="489"/>
      <c r="L8" s="445"/>
      <c r="M8" s="442"/>
      <c r="N8" s="448" t="s">
        <v>1123</v>
      </c>
    </row>
    <row r="9" spans="1:14" s="441" customFormat="1" ht="29.25" customHeight="1" x14ac:dyDescent="0.45">
      <c r="A9" s="442"/>
      <c r="B9" s="457" t="s">
        <v>1124</v>
      </c>
      <c r="C9" s="444"/>
      <c r="D9" s="445"/>
      <c r="E9" s="445"/>
      <c r="F9" s="442"/>
      <c r="G9" s="492"/>
      <c r="H9" s="489"/>
      <c r="I9" s="445"/>
      <c r="J9" s="492"/>
      <c r="K9" s="489"/>
      <c r="L9" s="445"/>
      <c r="M9" s="442"/>
      <c r="N9" s="448"/>
    </row>
    <row r="10" spans="1:14" s="441" customFormat="1" ht="29.25" customHeight="1" x14ac:dyDescent="0.45">
      <c r="A10" s="430">
        <v>2</v>
      </c>
      <c r="B10" s="435" t="s">
        <v>129</v>
      </c>
      <c r="C10" s="436"/>
      <c r="D10" s="437">
        <v>24000</v>
      </c>
      <c r="E10" s="437">
        <v>24000</v>
      </c>
      <c r="F10" s="430" t="s">
        <v>758</v>
      </c>
      <c r="G10" s="507" t="s">
        <v>530</v>
      </c>
      <c r="H10" s="486"/>
      <c r="I10" s="437">
        <v>24000</v>
      </c>
      <c r="J10" s="507" t="s">
        <v>530</v>
      </c>
      <c r="K10" s="486"/>
      <c r="L10" s="437">
        <v>24000</v>
      </c>
      <c r="M10" s="430" t="s">
        <v>18</v>
      </c>
      <c r="N10" s="440" t="s">
        <v>1125</v>
      </c>
    </row>
    <row r="11" spans="1:14" s="441" customFormat="1" ht="29.25" customHeight="1" x14ac:dyDescent="0.45">
      <c r="A11" s="442"/>
      <c r="B11" s="457" t="s">
        <v>1126</v>
      </c>
      <c r="C11" s="444"/>
      <c r="D11" s="445"/>
      <c r="E11" s="445"/>
      <c r="F11" s="442"/>
      <c r="G11" s="492"/>
      <c r="H11" s="489"/>
      <c r="I11" s="445"/>
      <c r="J11" s="492"/>
      <c r="K11" s="489"/>
      <c r="L11" s="445"/>
      <c r="M11" s="442"/>
      <c r="N11" s="448" t="s">
        <v>1127</v>
      </c>
    </row>
    <row r="12" spans="1:14" s="441" customFormat="1" ht="21" x14ac:dyDescent="0.45">
      <c r="A12" s="463"/>
      <c r="B12" s="464"/>
      <c r="C12" s="465" t="s">
        <v>418</v>
      </c>
      <c r="D12" s="465"/>
      <c r="E12" s="466"/>
      <c r="F12" s="466"/>
      <c r="G12" s="467"/>
      <c r="H12" s="468"/>
      <c r="I12" s="469">
        <f>SUM(I7:I11)</f>
        <v>31500</v>
      </c>
      <c r="J12" s="470"/>
      <c r="K12" s="468"/>
      <c r="L12" s="471">
        <f>SUM(L7:L11)</f>
        <v>31500</v>
      </c>
      <c r="M12" s="472"/>
      <c r="N12" s="463"/>
    </row>
    <row r="13" spans="1:14" s="474" customFormat="1" ht="14.25" x14ac:dyDescent="0.3">
      <c r="A13" s="473"/>
      <c r="D13" s="473"/>
      <c r="E13" s="475"/>
      <c r="H13" s="476"/>
      <c r="L13" s="475"/>
    </row>
    <row r="14" spans="1:14" x14ac:dyDescent="0.2">
      <c r="H14" s="480"/>
    </row>
    <row r="20" spans="1:10" x14ac:dyDescent="0.2">
      <c r="J20" s="478" t="s">
        <v>267</v>
      </c>
    </row>
    <row r="26" spans="1:10" x14ac:dyDescent="0.2">
      <c r="A26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9"/>
  <dimension ref="A1:N29"/>
  <sheetViews>
    <sheetView workbookViewId="0">
      <selection activeCell="A4" sqref="A4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57031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8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57031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8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57031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8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57031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8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57031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8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57031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8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57031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8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57031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8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57031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8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57031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8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57031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8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57031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8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57031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8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57031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8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57031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8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57031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8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57031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8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57031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8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57031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8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57031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8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57031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8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57031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8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57031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8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57031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8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57031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8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57031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8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57031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8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57031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8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57031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8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57031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8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57031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8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57031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8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57031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8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57031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8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57031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8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57031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8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57031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8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57031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8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57031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8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57031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8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57031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8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57031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8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57031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8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57031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8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57031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8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57031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8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57031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8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57031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8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57031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8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57031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8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57031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8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57031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8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57031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8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57031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8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57031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8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57031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8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57031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8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57031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8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57031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8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57031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8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57031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8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57031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8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57031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8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57031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8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1128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267</v>
      </c>
      <c r="E4" s="426"/>
      <c r="H4" s="427"/>
      <c r="L4" s="426"/>
    </row>
    <row r="5" spans="1:14" s="425" customFormat="1" ht="21" x14ac:dyDescent="0.45">
      <c r="A5" s="523" t="s">
        <v>4</v>
      </c>
      <c r="B5" s="602" t="s">
        <v>50</v>
      </c>
      <c r="C5" s="602"/>
      <c r="D5" s="523" t="s">
        <v>545</v>
      </c>
      <c r="E5" s="430" t="s">
        <v>6</v>
      </c>
      <c r="F5" s="430" t="s">
        <v>7</v>
      </c>
      <c r="G5" s="603" t="s">
        <v>270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685</v>
      </c>
      <c r="C7" s="436"/>
      <c r="D7" s="437">
        <v>36800</v>
      </c>
      <c r="E7" s="437">
        <v>36800</v>
      </c>
      <c r="F7" s="430" t="s">
        <v>758</v>
      </c>
      <c r="G7" s="438" t="s">
        <v>1032</v>
      </c>
      <c r="H7" s="439"/>
      <c r="I7" s="437">
        <v>36800</v>
      </c>
      <c r="J7" s="438" t="s">
        <v>1032</v>
      </c>
      <c r="K7" s="439"/>
      <c r="L7" s="437">
        <v>36800</v>
      </c>
      <c r="M7" s="430" t="s">
        <v>18</v>
      </c>
      <c r="N7" s="440" t="s">
        <v>1129</v>
      </c>
    </row>
    <row r="8" spans="1:14" s="441" customFormat="1" ht="29.25" customHeight="1" x14ac:dyDescent="0.45">
      <c r="A8" s="442"/>
      <c r="B8" s="457" t="s">
        <v>1124</v>
      </c>
      <c r="C8" s="444"/>
      <c r="D8" s="445"/>
      <c r="E8" s="445"/>
      <c r="F8" s="442"/>
      <c r="G8" s="492" t="s">
        <v>929</v>
      </c>
      <c r="H8" s="489"/>
      <c r="I8" s="445"/>
      <c r="J8" s="492" t="s">
        <v>929</v>
      </c>
      <c r="K8" s="489"/>
      <c r="L8" s="445"/>
      <c r="M8" s="442"/>
      <c r="N8" s="448" t="s">
        <v>1130</v>
      </c>
    </row>
    <row r="9" spans="1:14" s="441" customFormat="1" ht="29.25" customHeight="1" x14ac:dyDescent="0.45">
      <c r="A9" s="430">
        <v>2</v>
      </c>
      <c r="B9" s="435" t="s">
        <v>1011</v>
      </c>
      <c r="C9" s="436"/>
      <c r="D9" s="437">
        <v>9600</v>
      </c>
      <c r="E9" s="437">
        <v>9600</v>
      </c>
      <c r="F9" s="430" t="s">
        <v>758</v>
      </c>
      <c r="G9" s="525" t="s">
        <v>686</v>
      </c>
      <c r="H9" s="486"/>
      <c r="I9" s="437">
        <v>9600</v>
      </c>
      <c r="J9" s="507" t="s">
        <v>686</v>
      </c>
      <c r="K9" s="486"/>
      <c r="L9" s="437">
        <v>9600</v>
      </c>
      <c r="M9" s="430" t="s">
        <v>18</v>
      </c>
      <c r="N9" s="440" t="s">
        <v>1131</v>
      </c>
    </row>
    <row r="10" spans="1:14" s="441" customFormat="1" ht="29.25" customHeight="1" x14ac:dyDescent="0.45">
      <c r="A10" s="442"/>
      <c r="B10" s="457" t="s">
        <v>1132</v>
      </c>
      <c r="C10" s="444"/>
      <c r="D10" s="445"/>
      <c r="E10" s="445"/>
      <c r="F10" s="442"/>
      <c r="G10" s="492" t="s">
        <v>689</v>
      </c>
      <c r="H10" s="489"/>
      <c r="I10" s="445"/>
      <c r="J10" s="492" t="s">
        <v>689</v>
      </c>
      <c r="K10" s="489"/>
      <c r="L10" s="445"/>
      <c r="M10" s="442"/>
      <c r="N10" s="448" t="s">
        <v>1133</v>
      </c>
    </row>
    <row r="11" spans="1:14" s="441" customFormat="1" ht="29.25" customHeight="1" x14ac:dyDescent="0.45">
      <c r="A11" s="442"/>
      <c r="B11" s="457" t="s">
        <v>1134</v>
      </c>
      <c r="C11" s="444"/>
      <c r="D11" s="445"/>
      <c r="E11" s="445"/>
      <c r="F11" s="442"/>
      <c r="G11" s="492" t="s">
        <v>692</v>
      </c>
      <c r="H11" s="489"/>
      <c r="I11" s="445"/>
      <c r="J11" s="492" t="s">
        <v>692</v>
      </c>
      <c r="K11" s="489"/>
      <c r="L11" s="445"/>
      <c r="M11" s="442"/>
      <c r="N11" s="448"/>
    </row>
    <row r="12" spans="1:14" s="441" customFormat="1" ht="30.75" customHeight="1" x14ac:dyDescent="0.45">
      <c r="A12" s="430">
        <v>3</v>
      </c>
      <c r="B12" s="435" t="s">
        <v>917</v>
      </c>
      <c r="C12" s="436"/>
      <c r="D12" s="437">
        <v>26000</v>
      </c>
      <c r="E12" s="437">
        <v>26000</v>
      </c>
      <c r="F12" s="430" t="s">
        <v>758</v>
      </c>
      <c r="G12" s="438" t="s">
        <v>1135</v>
      </c>
      <c r="H12" s="439"/>
      <c r="I12" s="437">
        <v>26000</v>
      </c>
      <c r="J12" s="438" t="s">
        <v>1135</v>
      </c>
      <c r="K12" s="439"/>
      <c r="L12" s="437">
        <v>26000</v>
      </c>
      <c r="M12" s="430" t="s">
        <v>18</v>
      </c>
      <c r="N12" s="440" t="s">
        <v>1136</v>
      </c>
    </row>
    <row r="13" spans="1:14" s="441" customFormat="1" ht="30.75" customHeight="1" x14ac:dyDescent="0.45">
      <c r="A13" s="442"/>
      <c r="B13" s="457" t="s">
        <v>1137</v>
      </c>
      <c r="C13" s="444"/>
      <c r="D13" s="445"/>
      <c r="E13" s="445"/>
      <c r="F13" s="442"/>
      <c r="G13" s="492" t="s">
        <v>1138</v>
      </c>
      <c r="H13" s="489"/>
      <c r="I13" s="445"/>
      <c r="J13" s="492" t="s">
        <v>1138</v>
      </c>
      <c r="K13" s="489"/>
      <c r="L13" s="445"/>
      <c r="M13" s="442"/>
      <c r="N13" s="448" t="s">
        <v>1133</v>
      </c>
    </row>
    <row r="14" spans="1:14" s="441" customFormat="1" ht="30.75" customHeight="1" x14ac:dyDescent="0.45">
      <c r="A14" s="442"/>
      <c r="B14" s="457"/>
      <c r="C14" s="444"/>
      <c r="D14" s="445"/>
      <c r="E14" s="445"/>
      <c r="F14" s="442"/>
      <c r="G14" s="492"/>
      <c r="H14" s="489"/>
      <c r="I14" s="445"/>
      <c r="J14" s="492"/>
      <c r="K14" s="489"/>
      <c r="L14" s="445"/>
      <c r="M14" s="442"/>
      <c r="N14" s="448"/>
    </row>
    <row r="15" spans="1:14" s="441" customFormat="1" ht="21" x14ac:dyDescent="0.45">
      <c r="A15" s="463"/>
      <c r="B15" s="464"/>
      <c r="C15" s="465" t="s">
        <v>418</v>
      </c>
      <c r="D15" s="465"/>
      <c r="E15" s="466"/>
      <c r="F15" s="466"/>
      <c r="G15" s="467"/>
      <c r="H15" s="468"/>
      <c r="I15" s="469">
        <f>SUM(I7:I14)</f>
        <v>72400</v>
      </c>
      <c r="J15" s="470"/>
      <c r="K15" s="468"/>
      <c r="L15" s="471">
        <f>SUM(L7:L14)</f>
        <v>72400</v>
      </c>
      <c r="M15" s="472"/>
      <c r="N15" s="463"/>
    </row>
    <row r="16" spans="1:14" s="474" customFormat="1" ht="14.25" x14ac:dyDescent="0.3">
      <c r="A16" s="473"/>
      <c r="D16" s="473"/>
      <c r="E16" s="475"/>
      <c r="H16" s="476"/>
      <c r="L16" s="475"/>
    </row>
    <row r="17" spans="1:10" x14ac:dyDescent="0.2">
      <c r="H17" s="480"/>
    </row>
    <row r="23" spans="1:10" x14ac:dyDescent="0.2">
      <c r="J23" s="478" t="s">
        <v>267</v>
      </c>
    </row>
    <row r="29" spans="1:10" x14ac:dyDescent="0.2">
      <c r="A29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26"/>
  <sheetViews>
    <sheetView workbookViewId="0">
      <selection activeCell="Q15" sqref="Q15"/>
    </sheetView>
  </sheetViews>
  <sheetFormatPr defaultRowHeight="12.75" x14ac:dyDescent="0.2"/>
  <cols>
    <col min="14" max="14" width="20.85546875" customWidth="1"/>
  </cols>
  <sheetData>
    <row r="1" spans="1:14" x14ac:dyDescent="0.2">
      <c r="A1" s="81" t="s">
        <v>117</v>
      </c>
      <c r="B1" s="53"/>
      <c r="C1" s="53"/>
      <c r="D1" s="53"/>
      <c r="E1" s="82"/>
      <c r="F1" s="53"/>
      <c r="G1" s="53"/>
      <c r="H1" s="54"/>
      <c r="I1" s="53"/>
      <c r="J1" s="53"/>
      <c r="K1" s="53"/>
      <c r="L1" s="53"/>
      <c r="M1" s="82"/>
      <c r="N1" s="53"/>
    </row>
    <row r="2" spans="1:14" x14ac:dyDescent="0.2">
      <c r="A2" s="53" t="s">
        <v>118</v>
      </c>
      <c r="B2" s="53"/>
      <c r="C2" s="53"/>
      <c r="D2" s="53"/>
      <c r="E2" s="82"/>
      <c r="F2" s="53"/>
      <c r="G2" s="53"/>
      <c r="H2" s="54"/>
      <c r="I2" s="53"/>
      <c r="J2" s="53"/>
      <c r="K2" s="53"/>
      <c r="L2" s="53"/>
      <c r="M2" s="82"/>
      <c r="N2" s="53"/>
    </row>
    <row r="3" spans="1:14" x14ac:dyDescent="0.2">
      <c r="A3" s="53" t="s">
        <v>2</v>
      </c>
      <c r="B3" s="53"/>
      <c r="C3" s="53"/>
      <c r="D3" s="53"/>
      <c r="E3" s="82"/>
      <c r="F3" s="53"/>
      <c r="G3" s="53"/>
      <c r="H3" s="54"/>
      <c r="I3" s="53"/>
      <c r="J3" s="53"/>
      <c r="K3" s="53"/>
      <c r="L3" s="53"/>
      <c r="M3" s="82"/>
      <c r="N3" s="53"/>
    </row>
    <row r="4" spans="1:14" x14ac:dyDescent="0.2">
      <c r="A4" s="53" t="s">
        <v>119</v>
      </c>
      <c r="B4" s="53"/>
      <c r="C4" s="53"/>
      <c r="D4" s="53"/>
      <c r="E4" s="82"/>
      <c r="F4" s="53"/>
      <c r="G4" s="53"/>
      <c r="H4" s="54"/>
      <c r="I4" s="53"/>
      <c r="J4" s="53"/>
      <c r="K4" s="53"/>
      <c r="L4" s="53"/>
      <c r="M4" s="82"/>
      <c r="N4" s="53"/>
    </row>
    <row r="5" spans="1:14" x14ac:dyDescent="0.2">
      <c r="A5" s="58" t="s">
        <v>4</v>
      </c>
      <c r="B5" s="58" t="s">
        <v>50</v>
      </c>
      <c r="C5" s="58"/>
      <c r="D5" s="64" t="s">
        <v>6</v>
      </c>
      <c r="E5" s="64" t="s">
        <v>7</v>
      </c>
      <c r="F5" s="57" t="s">
        <v>51</v>
      </c>
      <c r="G5" s="58"/>
      <c r="H5" s="59"/>
      <c r="I5" s="58" t="s">
        <v>120</v>
      </c>
      <c r="J5" s="58"/>
      <c r="K5" s="58"/>
      <c r="L5" s="67"/>
      <c r="M5" s="64" t="s">
        <v>10</v>
      </c>
      <c r="N5" s="64" t="s">
        <v>100</v>
      </c>
    </row>
    <row r="6" spans="1:14" x14ac:dyDescent="0.2">
      <c r="A6" s="60"/>
      <c r="B6" s="61"/>
      <c r="C6" s="62"/>
      <c r="D6" s="60"/>
      <c r="E6" s="83"/>
      <c r="F6" s="61"/>
      <c r="G6" s="63"/>
      <c r="H6" s="83" t="s">
        <v>12</v>
      </c>
      <c r="I6" s="61" t="s">
        <v>121</v>
      </c>
      <c r="J6" s="62"/>
      <c r="K6" s="60"/>
      <c r="L6" s="83" t="s">
        <v>12</v>
      </c>
      <c r="M6" s="83"/>
      <c r="N6" s="60" t="s">
        <v>101</v>
      </c>
    </row>
    <row r="7" spans="1:14" x14ac:dyDescent="0.2">
      <c r="A7" s="64"/>
      <c r="B7" s="66" t="s">
        <v>122</v>
      </c>
      <c r="C7" s="67"/>
      <c r="D7" s="58"/>
      <c r="E7" s="64"/>
      <c r="F7" s="66"/>
      <c r="G7" s="65"/>
      <c r="H7" s="64"/>
      <c r="I7" s="66"/>
      <c r="J7" s="65"/>
      <c r="K7" s="62"/>
      <c r="L7" s="58"/>
      <c r="M7" s="64"/>
      <c r="N7" s="58"/>
    </row>
    <row r="8" spans="1:14" x14ac:dyDescent="0.2">
      <c r="A8" s="64">
        <v>1</v>
      </c>
      <c r="B8" s="66" t="s">
        <v>123</v>
      </c>
      <c r="C8" s="67"/>
      <c r="D8" s="68" t="s">
        <v>15</v>
      </c>
      <c r="E8" s="64" t="s">
        <v>16</v>
      </c>
      <c r="F8" s="66" t="s">
        <v>124</v>
      </c>
      <c r="G8" s="65"/>
      <c r="H8" s="69">
        <v>88140</v>
      </c>
      <c r="I8" s="66" t="s">
        <v>124</v>
      </c>
      <c r="J8" s="65"/>
      <c r="K8" s="67"/>
      <c r="L8" s="69">
        <v>88140</v>
      </c>
      <c r="M8" s="64" t="s">
        <v>18</v>
      </c>
      <c r="N8" s="57" t="s">
        <v>125</v>
      </c>
    </row>
    <row r="9" spans="1:14" x14ac:dyDescent="0.2">
      <c r="A9" s="64"/>
      <c r="B9" s="66" t="s">
        <v>126</v>
      </c>
      <c r="C9" s="67"/>
      <c r="D9" s="64"/>
      <c r="E9" s="64"/>
      <c r="F9" s="66" t="s">
        <v>127</v>
      </c>
      <c r="G9" s="65"/>
      <c r="H9" s="64"/>
      <c r="I9" s="66" t="s">
        <v>127</v>
      </c>
      <c r="J9" s="65"/>
      <c r="K9" s="67"/>
      <c r="L9" s="64"/>
      <c r="M9" s="64"/>
      <c r="N9" s="58" t="s">
        <v>128</v>
      </c>
    </row>
    <row r="10" spans="1:14" x14ac:dyDescent="0.2">
      <c r="A10" s="64"/>
      <c r="B10" s="70"/>
      <c r="C10" s="71"/>
      <c r="D10" s="72"/>
      <c r="E10" s="72"/>
      <c r="F10" s="70"/>
      <c r="G10" s="74"/>
      <c r="H10" s="72"/>
      <c r="I10" s="70"/>
      <c r="J10" s="74"/>
      <c r="K10" s="71"/>
      <c r="L10" s="72"/>
      <c r="M10" s="72"/>
      <c r="N10" s="73"/>
    </row>
    <row r="11" spans="1:14" x14ac:dyDescent="0.2">
      <c r="A11" s="64">
        <v>2</v>
      </c>
      <c r="B11" s="66" t="s">
        <v>129</v>
      </c>
      <c r="C11" s="67"/>
      <c r="D11" s="68" t="s">
        <v>15</v>
      </c>
      <c r="E11" s="64" t="s">
        <v>16</v>
      </c>
      <c r="F11" s="66" t="s">
        <v>130</v>
      </c>
      <c r="G11" s="65"/>
      <c r="H11" s="69">
        <v>11550</v>
      </c>
      <c r="I11" s="66" t="s">
        <v>130</v>
      </c>
      <c r="J11" s="65"/>
      <c r="K11" s="67"/>
      <c r="L11" s="69">
        <v>11550</v>
      </c>
      <c r="M11" s="64" t="s">
        <v>18</v>
      </c>
      <c r="N11" s="57" t="s">
        <v>131</v>
      </c>
    </row>
    <row r="12" spans="1:14" x14ac:dyDescent="0.2">
      <c r="A12" s="58"/>
      <c r="B12" s="66"/>
      <c r="C12" s="67"/>
      <c r="D12" s="64"/>
      <c r="E12" s="64"/>
      <c r="F12" s="66" t="s">
        <v>132</v>
      </c>
      <c r="G12" s="65"/>
      <c r="H12" s="64"/>
      <c r="I12" s="66" t="s">
        <v>132</v>
      </c>
      <c r="J12" s="65"/>
      <c r="K12" s="67"/>
      <c r="L12" s="58"/>
      <c r="M12" s="64"/>
      <c r="N12" s="58" t="s">
        <v>128</v>
      </c>
    </row>
    <row r="13" spans="1:14" x14ac:dyDescent="0.2">
      <c r="A13" s="73"/>
      <c r="B13" s="70"/>
      <c r="C13" s="71"/>
      <c r="D13" s="72"/>
      <c r="E13" s="72"/>
      <c r="F13" s="70"/>
      <c r="G13" s="74"/>
      <c r="H13" s="76"/>
      <c r="I13" s="70"/>
      <c r="J13" s="74"/>
      <c r="K13" s="71"/>
      <c r="L13" s="73"/>
      <c r="M13" s="72"/>
      <c r="N13" s="73"/>
    </row>
    <row r="14" spans="1:14" x14ac:dyDescent="0.2">
      <c r="A14" s="64">
        <v>3</v>
      </c>
      <c r="B14" s="66" t="s">
        <v>133</v>
      </c>
      <c r="C14" s="67"/>
      <c r="D14" s="68" t="s">
        <v>15</v>
      </c>
      <c r="E14" s="64" t="s">
        <v>16</v>
      </c>
      <c r="F14" s="66" t="s">
        <v>124</v>
      </c>
      <c r="G14" s="65"/>
      <c r="H14" s="69">
        <v>19050</v>
      </c>
      <c r="I14" s="66" t="s">
        <v>124</v>
      </c>
      <c r="J14" s="65"/>
      <c r="K14" s="67"/>
      <c r="L14" s="69">
        <v>19050</v>
      </c>
      <c r="M14" s="64" t="s">
        <v>18</v>
      </c>
      <c r="N14" s="57" t="s">
        <v>134</v>
      </c>
    </row>
    <row r="15" spans="1:14" x14ac:dyDescent="0.2">
      <c r="A15" s="73"/>
      <c r="B15" s="66" t="s">
        <v>135</v>
      </c>
      <c r="C15" s="71"/>
      <c r="D15" s="64"/>
      <c r="E15" s="64"/>
      <c r="F15" s="66" t="s">
        <v>127</v>
      </c>
      <c r="G15" s="65"/>
      <c r="H15" s="64"/>
      <c r="I15" s="66" t="s">
        <v>127</v>
      </c>
      <c r="J15" s="65"/>
      <c r="K15" s="67"/>
      <c r="L15" s="58"/>
      <c r="M15" s="64"/>
      <c r="N15" s="58" t="s">
        <v>128</v>
      </c>
    </row>
    <row r="16" spans="1:14" x14ac:dyDescent="0.2">
      <c r="A16" s="73"/>
      <c r="B16" s="70"/>
      <c r="C16" s="71"/>
      <c r="D16" s="72"/>
      <c r="E16" s="72"/>
      <c r="F16" s="70"/>
      <c r="G16" s="74"/>
      <c r="H16" s="76"/>
      <c r="I16" s="70"/>
      <c r="J16" s="74"/>
      <c r="K16" s="71"/>
      <c r="L16" s="73"/>
      <c r="M16" s="72"/>
      <c r="N16" s="73"/>
    </row>
    <row r="17" spans="1:14" x14ac:dyDescent="0.2">
      <c r="A17" s="64">
        <v>4</v>
      </c>
      <c r="B17" s="66" t="s">
        <v>136</v>
      </c>
      <c r="C17" s="71"/>
      <c r="D17" s="68" t="s">
        <v>15</v>
      </c>
      <c r="E17" s="64" t="s">
        <v>16</v>
      </c>
      <c r="F17" s="66" t="s">
        <v>137</v>
      </c>
      <c r="G17" s="65"/>
      <c r="H17" s="69">
        <v>16960</v>
      </c>
      <c r="I17" s="66" t="s">
        <v>137</v>
      </c>
      <c r="J17" s="65"/>
      <c r="K17" s="67"/>
      <c r="L17" s="84">
        <v>16960</v>
      </c>
      <c r="M17" s="64" t="s">
        <v>18</v>
      </c>
      <c r="N17" s="57" t="s">
        <v>138</v>
      </c>
    </row>
    <row r="18" spans="1:14" x14ac:dyDescent="0.2">
      <c r="A18" s="58"/>
      <c r="B18" s="66" t="s">
        <v>139</v>
      </c>
      <c r="C18" s="67"/>
      <c r="D18" s="64"/>
      <c r="E18" s="64"/>
      <c r="F18" s="66" t="s">
        <v>140</v>
      </c>
      <c r="G18" s="65"/>
      <c r="H18" s="59"/>
      <c r="I18" s="66" t="s">
        <v>140</v>
      </c>
      <c r="J18" s="65"/>
      <c r="K18" s="67"/>
      <c r="L18" s="58"/>
      <c r="M18" s="64"/>
      <c r="N18" s="58" t="s">
        <v>141</v>
      </c>
    </row>
    <row r="19" spans="1:14" x14ac:dyDescent="0.2">
      <c r="A19" s="58"/>
      <c r="B19" s="66" t="s">
        <v>142</v>
      </c>
      <c r="C19" s="67"/>
      <c r="D19" s="64"/>
      <c r="E19" s="64"/>
      <c r="F19" s="66"/>
      <c r="G19" s="65"/>
      <c r="H19" s="59"/>
      <c r="I19" s="66"/>
      <c r="J19" s="65"/>
      <c r="K19" s="67"/>
      <c r="L19" s="58"/>
      <c r="M19" s="64"/>
      <c r="N19" s="58"/>
    </row>
    <row r="20" spans="1:14" x14ac:dyDescent="0.2">
      <c r="A20" s="73"/>
      <c r="B20" s="70"/>
      <c r="C20" s="71"/>
      <c r="D20" s="77"/>
      <c r="E20" s="72"/>
      <c r="F20" s="70"/>
      <c r="G20" s="74"/>
      <c r="H20" s="78"/>
      <c r="I20" s="70"/>
      <c r="J20" s="74"/>
      <c r="K20" s="71"/>
      <c r="L20" s="79"/>
      <c r="M20" s="72"/>
      <c r="N20" s="80"/>
    </row>
    <row r="21" spans="1:14" x14ac:dyDescent="0.2">
      <c r="A21" s="64">
        <v>5</v>
      </c>
      <c r="B21" s="66" t="s">
        <v>143</v>
      </c>
      <c r="C21" s="67"/>
      <c r="D21" s="68" t="s">
        <v>15</v>
      </c>
      <c r="E21" s="64" t="s">
        <v>16</v>
      </c>
      <c r="F21" s="66" t="s">
        <v>144</v>
      </c>
      <c r="G21" s="65"/>
      <c r="H21" s="84">
        <v>92750</v>
      </c>
      <c r="I21" s="66" t="s">
        <v>143</v>
      </c>
      <c r="J21" s="65"/>
      <c r="K21" s="67"/>
      <c r="L21" s="84">
        <v>92750</v>
      </c>
      <c r="M21" s="64" t="s">
        <v>18</v>
      </c>
      <c r="N21" s="57" t="s">
        <v>145</v>
      </c>
    </row>
    <row r="22" spans="1:14" x14ac:dyDescent="0.2">
      <c r="A22" s="58"/>
      <c r="B22" s="66" t="s">
        <v>146</v>
      </c>
      <c r="C22" s="67"/>
      <c r="D22" s="58"/>
      <c r="E22" s="64"/>
      <c r="F22" s="66"/>
      <c r="G22" s="65"/>
      <c r="H22" s="59"/>
      <c r="I22" s="66" t="s">
        <v>146</v>
      </c>
      <c r="J22" s="65"/>
      <c r="K22" s="67"/>
      <c r="L22" s="58"/>
      <c r="M22" s="64"/>
      <c r="N22" s="58" t="s">
        <v>147</v>
      </c>
    </row>
    <row r="23" spans="1:14" x14ac:dyDescent="0.2">
      <c r="A23" s="73"/>
      <c r="B23" s="70"/>
      <c r="C23" s="71"/>
      <c r="D23" s="73"/>
      <c r="E23" s="72"/>
      <c r="F23" s="70"/>
      <c r="G23" s="74"/>
      <c r="H23" s="76"/>
      <c r="I23" s="70"/>
      <c r="J23" s="74"/>
      <c r="K23" s="71"/>
      <c r="L23" s="73"/>
      <c r="M23" s="72"/>
      <c r="N23" s="73"/>
    </row>
    <row r="24" spans="1:14" x14ac:dyDescent="0.2">
      <c r="A24" s="64">
        <v>6</v>
      </c>
      <c r="B24" s="66" t="s">
        <v>148</v>
      </c>
      <c r="C24" s="67"/>
      <c r="D24" s="68" t="s">
        <v>15</v>
      </c>
      <c r="E24" s="64" t="s">
        <v>16</v>
      </c>
      <c r="F24" s="66" t="s">
        <v>149</v>
      </c>
      <c r="G24" s="65"/>
      <c r="H24" s="84">
        <v>5565</v>
      </c>
      <c r="I24" s="66" t="s">
        <v>149</v>
      </c>
      <c r="J24" s="65"/>
      <c r="K24" s="67"/>
      <c r="L24" s="84">
        <v>5565</v>
      </c>
      <c r="M24" s="64" t="s">
        <v>18</v>
      </c>
      <c r="N24" s="57" t="s">
        <v>150</v>
      </c>
    </row>
    <row r="25" spans="1:14" x14ac:dyDescent="0.2">
      <c r="A25" s="58"/>
      <c r="B25" s="66" t="s">
        <v>151</v>
      </c>
      <c r="C25" s="67"/>
      <c r="D25" s="58"/>
      <c r="E25" s="64"/>
      <c r="F25" s="66" t="s">
        <v>152</v>
      </c>
      <c r="G25" s="65"/>
      <c r="H25" s="59"/>
      <c r="I25" s="66" t="s">
        <v>152</v>
      </c>
      <c r="J25" s="65"/>
      <c r="K25" s="67"/>
      <c r="L25" s="58"/>
      <c r="M25" s="64"/>
      <c r="N25" s="58" t="s">
        <v>147</v>
      </c>
    </row>
    <row r="26" spans="1:14" x14ac:dyDescent="0.2">
      <c r="A26" s="73"/>
      <c r="B26" s="70"/>
      <c r="C26" s="71"/>
      <c r="D26" s="73"/>
      <c r="E26" s="72"/>
      <c r="F26" s="70"/>
      <c r="G26" s="74"/>
      <c r="H26" s="76"/>
      <c r="I26" s="70"/>
      <c r="J26" s="74"/>
      <c r="K26" s="71"/>
      <c r="L26" s="73"/>
      <c r="M26" s="72"/>
      <c r="N26" s="73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0"/>
  <dimension ref="A1:N27"/>
  <sheetViews>
    <sheetView workbookViewId="0">
      <selection activeCell="D16" sqref="D16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57031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8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57031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8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57031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8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57031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8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57031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8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57031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8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57031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8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57031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8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57031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8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57031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8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57031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8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57031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8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57031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8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57031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8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57031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8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57031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8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57031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8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57031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8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57031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8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57031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8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57031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8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57031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8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57031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8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57031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8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57031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8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57031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8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57031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8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57031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8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57031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8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57031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8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57031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8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57031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8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57031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8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57031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8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57031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8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57031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8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57031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8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57031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8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57031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8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57031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8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57031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8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57031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8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57031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8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57031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8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57031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8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57031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8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57031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8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57031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8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57031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8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57031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8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57031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8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57031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8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57031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8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57031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8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57031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8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57031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8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57031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8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57031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8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57031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8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57031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8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57031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8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57031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8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57031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8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57031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8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1139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267</v>
      </c>
      <c r="E4" s="426"/>
      <c r="H4" s="427"/>
      <c r="L4" s="426"/>
    </row>
    <row r="5" spans="1:14" s="425" customFormat="1" ht="21" x14ac:dyDescent="0.45">
      <c r="A5" s="524" t="s">
        <v>4</v>
      </c>
      <c r="B5" s="602" t="s">
        <v>50</v>
      </c>
      <c r="C5" s="602"/>
      <c r="D5" s="524" t="s">
        <v>545</v>
      </c>
      <c r="E5" s="430" t="s">
        <v>6</v>
      </c>
      <c r="F5" s="430" t="s">
        <v>7</v>
      </c>
      <c r="G5" s="603" t="s">
        <v>270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143</v>
      </c>
      <c r="C7" s="436"/>
      <c r="D7" s="437">
        <v>466800</v>
      </c>
      <c r="E7" s="437">
        <v>466800</v>
      </c>
      <c r="F7" s="430" t="s">
        <v>758</v>
      </c>
      <c r="G7" s="438" t="s">
        <v>1140</v>
      </c>
      <c r="H7" s="439"/>
      <c r="I7" s="437">
        <v>466800</v>
      </c>
      <c r="J7" s="438" t="s">
        <v>1140</v>
      </c>
      <c r="K7" s="439"/>
      <c r="L7" s="437">
        <v>466800</v>
      </c>
      <c r="M7" s="430" t="s">
        <v>18</v>
      </c>
      <c r="N7" s="440" t="s">
        <v>1141</v>
      </c>
    </row>
    <row r="8" spans="1:14" s="441" customFormat="1" ht="29.25" customHeight="1" x14ac:dyDescent="0.45">
      <c r="A8" s="442"/>
      <c r="B8" s="457" t="s">
        <v>1142</v>
      </c>
      <c r="C8" s="444"/>
      <c r="D8" s="445"/>
      <c r="E8" s="445"/>
      <c r="F8" s="442"/>
      <c r="G8" s="492" t="s">
        <v>217</v>
      </c>
      <c r="H8" s="489"/>
      <c r="I8" s="445"/>
      <c r="J8" s="492" t="s">
        <v>217</v>
      </c>
      <c r="K8" s="489"/>
      <c r="L8" s="445"/>
      <c r="M8" s="442"/>
      <c r="N8" s="448" t="s">
        <v>1143</v>
      </c>
    </row>
    <row r="9" spans="1:14" s="441" customFormat="1" ht="29.25" customHeight="1" x14ac:dyDescent="0.45">
      <c r="A9" s="430">
        <v>2</v>
      </c>
      <c r="B9" s="435" t="s">
        <v>1144</v>
      </c>
      <c r="C9" s="436"/>
      <c r="D9" s="437">
        <v>240000</v>
      </c>
      <c r="E9" s="437">
        <v>240000</v>
      </c>
      <c r="F9" s="430" t="s">
        <v>758</v>
      </c>
      <c r="G9" s="438" t="s">
        <v>1145</v>
      </c>
      <c r="H9" s="439"/>
      <c r="I9" s="437">
        <v>240000</v>
      </c>
      <c r="J9" s="438" t="s">
        <v>1145</v>
      </c>
      <c r="K9" s="439"/>
      <c r="L9" s="437">
        <v>240000</v>
      </c>
      <c r="M9" s="430" t="s">
        <v>18</v>
      </c>
      <c r="N9" s="440" t="s">
        <v>1146</v>
      </c>
    </row>
    <row r="10" spans="1:14" s="441" customFormat="1" ht="29.25" customHeight="1" x14ac:dyDescent="0.45">
      <c r="A10" s="442"/>
      <c r="B10" s="457"/>
      <c r="C10" s="444"/>
      <c r="D10" s="445"/>
      <c r="E10" s="445"/>
      <c r="F10" s="442"/>
      <c r="G10" s="492" t="s">
        <v>1147</v>
      </c>
      <c r="H10" s="489"/>
      <c r="I10" s="445"/>
      <c r="J10" s="492" t="s">
        <v>1147</v>
      </c>
      <c r="K10" s="489"/>
      <c r="L10" s="445"/>
      <c r="M10" s="442"/>
      <c r="N10" s="448" t="s">
        <v>1143</v>
      </c>
    </row>
    <row r="11" spans="1:14" s="441" customFormat="1" ht="30.75" customHeight="1" x14ac:dyDescent="0.45">
      <c r="A11" s="430">
        <v>3</v>
      </c>
      <c r="B11" s="435" t="s">
        <v>734</v>
      </c>
      <c r="C11" s="436"/>
      <c r="D11" s="437">
        <v>9398</v>
      </c>
      <c r="E11" s="437">
        <v>9398</v>
      </c>
      <c r="F11" s="430" t="s">
        <v>758</v>
      </c>
      <c r="G11" s="438" t="s">
        <v>874</v>
      </c>
      <c r="H11" s="439"/>
      <c r="I11" s="437">
        <v>9398</v>
      </c>
      <c r="J11" s="438" t="s">
        <v>874</v>
      </c>
      <c r="K11" s="439"/>
      <c r="L11" s="437">
        <v>9398</v>
      </c>
      <c r="M11" s="430" t="s">
        <v>18</v>
      </c>
      <c r="N11" s="440" t="s">
        <v>1148</v>
      </c>
    </row>
    <row r="12" spans="1:14" s="441" customFormat="1" ht="30.75" customHeight="1" x14ac:dyDescent="0.45">
      <c r="A12" s="442"/>
      <c r="B12" s="457" t="s">
        <v>1149</v>
      </c>
      <c r="C12" s="444"/>
      <c r="D12" s="445"/>
      <c r="E12" s="445"/>
      <c r="F12" s="442"/>
      <c r="G12" s="492" t="s">
        <v>929</v>
      </c>
      <c r="H12" s="489"/>
      <c r="I12" s="445"/>
      <c r="J12" s="492" t="s">
        <v>929</v>
      </c>
      <c r="K12" s="489"/>
      <c r="L12" s="445"/>
      <c r="M12" s="442"/>
      <c r="N12" s="448" t="s">
        <v>1150</v>
      </c>
    </row>
    <row r="13" spans="1:14" s="441" customFormat="1" ht="21" x14ac:dyDescent="0.45">
      <c r="A13" s="463"/>
      <c r="B13" s="464"/>
      <c r="C13" s="465" t="s">
        <v>418</v>
      </c>
      <c r="D13" s="465"/>
      <c r="E13" s="466"/>
      <c r="F13" s="466"/>
      <c r="G13" s="467"/>
      <c r="H13" s="468"/>
      <c r="I13" s="469">
        <f>SUM(I7:I12)</f>
        <v>716198</v>
      </c>
      <c r="J13" s="470"/>
      <c r="K13" s="468"/>
      <c r="L13" s="471">
        <f>SUM(L7:L12)</f>
        <v>716198</v>
      </c>
      <c r="M13" s="472"/>
      <c r="N13" s="463"/>
    </row>
    <row r="14" spans="1:14" s="474" customFormat="1" ht="14.25" x14ac:dyDescent="0.3">
      <c r="A14" s="473"/>
      <c r="D14" s="473"/>
      <c r="E14" s="475"/>
      <c r="H14" s="476"/>
      <c r="L14" s="475"/>
    </row>
    <row r="15" spans="1:14" x14ac:dyDescent="0.2">
      <c r="H15" s="480"/>
    </row>
    <row r="21" spans="1:10" x14ac:dyDescent="0.2">
      <c r="J21" s="478" t="s">
        <v>267</v>
      </c>
    </row>
    <row r="27" spans="1:10" x14ac:dyDescent="0.2">
      <c r="A27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1"/>
  <dimension ref="A1:N30"/>
  <sheetViews>
    <sheetView workbookViewId="0">
      <selection activeCell="I14" sqref="I14"/>
    </sheetView>
  </sheetViews>
  <sheetFormatPr defaultRowHeight="12.75" x14ac:dyDescent="0.2"/>
  <cols>
    <col min="1" max="1" width="6.28515625" style="477" customWidth="1"/>
    <col min="2" max="2" width="9.140625" style="478"/>
    <col min="3" max="3" width="8" style="478" customWidth="1"/>
    <col min="4" max="4" width="8.7109375" style="477" bestFit="1" customWidth="1"/>
    <col min="5" max="5" width="8.85546875" style="479" customWidth="1"/>
    <col min="6" max="6" width="11" style="478" customWidth="1"/>
    <col min="7" max="7" width="4.28515625" style="478" customWidth="1"/>
    <col min="8" max="8" width="12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20.5703125" style="478" customWidth="1"/>
    <col min="15" max="256" width="9.140625" style="478"/>
    <col min="257" max="257" width="6.28515625" style="478" customWidth="1"/>
    <col min="258" max="258" width="9.140625" style="478"/>
    <col min="259" max="259" width="8" style="478" customWidth="1"/>
    <col min="260" max="260" width="8.7109375" style="478" bestFit="1" customWidth="1"/>
    <col min="261" max="261" width="8.85546875" style="478" customWidth="1"/>
    <col min="262" max="262" width="11" style="478" customWidth="1"/>
    <col min="263" max="263" width="4.28515625" style="478" customWidth="1"/>
    <col min="264" max="264" width="12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20.5703125" style="478" customWidth="1"/>
    <col min="271" max="512" width="9.140625" style="478"/>
    <col min="513" max="513" width="6.28515625" style="478" customWidth="1"/>
    <col min="514" max="514" width="9.140625" style="478"/>
    <col min="515" max="515" width="8" style="478" customWidth="1"/>
    <col min="516" max="516" width="8.7109375" style="478" bestFit="1" customWidth="1"/>
    <col min="517" max="517" width="8.85546875" style="478" customWidth="1"/>
    <col min="518" max="518" width="11" style="478" customWidth="1"/>
    <col min="519" max="519" width="4.28515625" style="478" customWidth="1"/>
    <col min="520" max="520" width="12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20.5703125" style="478" customWidth="1"/>
    <col min="527" max="768" width="9.140625" style="478"/>
    <col min="769" max="769" width="6.28515625" style="478" customWidth="1"/>
    <col min="770" max="770" width="9.140625" style="478"/>
    <col min="771" max="771" width="8" style="478" customWidth="1"/>
    <col min="772" max="772" width="8.7109375" style="478" bestFit="1" customWidth="1"/>
    <col min="773" max="773" width="8.85546875" style="478" customWidth="1"/>
    <col min="774" max="774" width="11" style="478" customWidth="1"/>
    <col min="775" max="775" width="4.28515625" style="478" customWidth="1"/>
    <col min="776" max="776" width="12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20.5703125" style="478" customWidth="1"/>
    <col min="783" max="1024" width="9.140625" style="478"/>
    <col min="1025" max="1025" width="6.28515625" style="478" customWidth="1"/>
    <col min="1026" max="1026" width="9.140625" style="478"/>
    <col min="1027" max="1027" width="8" style="478" customWidth="1"/>
    <col min="1028" max="1028" width="8.7109375" style="478" bestFit="1" customWidth="1"/>
    <col min="1029" max="1029" width="8.85546875" style="478" customWidth="1"/>
    <col min="1030" max="1030" width="11" style="478" customWidth="1"/>
    <col min="1031" max="1031" width="4.28515625" style="478" customWidth="1"/>
    <col min="1032" max="1032" width="12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20.5703125" style="478" customWidth="1"/>
    <col min="1039" max="1280" width="9.140625" style="478"/>
    <col min="1281" max="1281" width="6.28515625" style="478" customWidth="1"/>
    <col min="1282" max="1282" width="9.140625" style="478"/>
    <col min="1283" max="1283" width="8" style="478" customWidth="1"/>
    <col min="1284" max="1284" width="8.7109375" style="478" bestFit="1" customWidth="1"/>
    <col min="1285" max="1285" width="8.85546875" style="478" customWidth="1"/>
    <col min="1286" max="1286" width="11" style="478" customWidth="1"/>
    <col min="1287" max="1287" width="4.28515625" style="478" customWidth="1"/>
    <col min="1288" max="1288" width="12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20.5703125" style="478" customWidth="1"/>
    <col min="1295" max="1536" width="9.140625" style="478"/>
    <col min="1537" max="1537" width="6.28515625" style="478" customWidth="1"/>
    <col min="1538" max="1538" width="9.140625" style="478"/>
    <col min="1539" max="1539" width="8" style="478" customWidth="1"/>
    <col min="1540" max="1540" width="8.7109375" style="478" bestFit="1" customWidth="1"/>
    <col min="1541" max="1541" width="8.85546875" style="478" customWidth="1"/>
    <col min="1542" max="1542" width="11" style="478" customWidth="1"/>
    <col min="1543" max="1543" width="4.28515625" style="478" customWidth="1"/>
    <col min="1544" max="1544" width="12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20.5703125" style="478" customWidth="1"/>
    <col min="1551" max="1792" width="9.140625" style="478"/>
    <col min="1793" max="1793" width="6.28515625" style="478" customWidth="1"/>
    <col min="1794" max="1794" width="9.140625" style="478"/>
    <col min="1795" max="1795" width="8" style="478" customWidth="1"/>
    <col min="1796" max="1796" width="8.7109375" style="478" bestFit="1" customWidth="1"/>
    <col min="1797" max="1797" width="8.85546875" style="478" customWidth="1"/>
    <col min="1798" max="1798" width="11" style="478" customWidth="1"/>
    <col min="1799" max="1799" width="4.28515625" style="478" customWidth="1"/>
    <col min="1800" max="1800" width="12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20.5703125" style="478" customWidth="1"/>
    <col min="1807" max="2048" width="9.140625" style="478"/>
    <col min="2049" max="2049" width="6.28515625" style="478" customWidth="1"/>
    <col min="2050" max="2050" width="9.140625" style="478"/>
    <col min="2051" max="2051" width="8" style="478" customWidth="1"/>
    <col min="2052" max="2052" width="8.7109375" style="478" bestFit="1" customWidth="1"/>
    <col min="2053" max="2053" width="8.85546875" style="478" customWidth="1"/>
    <col min="2054" max="2054" width="11" style="478" customWidth="1"/>
    <col min="2055" max="2055" width="4.28515625" style="478" customWidth="1"/>
    <col min="2056" max="2056" width="12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20.5703125" style="478" customWidth="1"/>
    <col min="2063" max="2304" width="9.140625" style="478"/>
    <col min="2305" max="2305" width="6.28515625" style="478" customWidth="1"/>
    <col min="2306" max="2306" width="9.140625" style="478"/>
    <col min="2307" max="2307" width="8" style="478" customWidth="1"/>
    <col min="2308" max="2308" width="8.7109375" style="478" bestFit="1" customWidth="1"/>
    <col min="2309" max="2309" width="8.85546875" style="478" customWidth="1"/>
    <col min="2310" max="2310" width="11" style="478" customWidth="1"/>
    <col min="2311" max="2311" width="4.28515625" style="478" customWidth="1"/>
    <col min="2312" max="2312" width="12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20.5703125" style="478" customWidth="1"/>
    <col min="2319" max="2560" width="9.140625" style="478"/>
    <col min="2561" max="2561" width="6.28515625" style="478" customWidth="1"/>
    <col min="2562" max="2562" width="9.140625" style="478"/>
    <col min="2563" max="2563" width="8" style="478" customWidth="1"/>
    <col min="2564" max="2564" width="8.7109375" style="478" bestFit="1" customWidth="1"/>
    <col min="2565" max="2565" width="8.85546875" style="478" customWidth="1"/>
    <col min="2566" max="2566" width="11" style="478" customWidth="1"/>
    <col min="2567" max="2567" width="4.28515625" style="478" customWidth="1"/>
    <col min="2568" max="2568" width="12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20.5703125" style="478" customWidth="1"/>
    <col min="2575" max="2816" width="9.140625" style="478"/>
    <col min="2817" max="2817" width="6.28515625" style="478" customWidth="1"/>
    <col min="2818" max="2818" width="9.140625" style="478"/>
    <col min="2819" max="2819" width="8" style="478" customWidth="1"/>
    <col min="2820" max="2820" width="8.7109375" style="478" bestFit="1" customWidth="1"/>
    <col min="2821" max="2821" width="8.85546875" style="478" customWidth="1"/>
    <col min="2822" max="2822" width="11" style="478" customWidth="1"/>
    <col min="2823" max="2823" width="4.28515625" style="478" customWidth="1"/>
    <col min="2824" max="2824" width="12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20.5703125" style="478" customWidth="1"/>
    <col min="2831" max="3072" width="9.140625" style="478"/>
    <col min="3073" max="3073" width="6.28515625" style="478" customWidth="1"/>
    <col min="3074" max="3074" width="9.140625" style="478"/>
    <col min="3075" max="3075" width="8" style="478" customWidth="1"/>
    <col min="3076" max="3076" width="8.7109375" style="478" bestFit="1" customWidth="1"/>
    <col min="3077" max="3077" width="8.85546875" style="478" customWidth="1"/>
    <col min="3078" max="3078" width="11" style="478" customWidth="1"/>
    <col min="3079" max="3079" width="4.28515625" style="478" customWidth="1"/>
    <col min="3080" max="3080" width="12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20.5703125" style="478" customWidth="1"/>
    <col min="3087" max="3328" width="9.140625" style="478"/>
    <col min="3329" max="3329" width="6.28515625" style="478" customWidth="1"/>
    <col min="3330" max="3330" width="9.140625" style="478"/>
    <col min="3331" max="3331" width="8" style="478" customWidth="1"/>
    <col min="3332" max="3332" width="8.7109375" style="478" bestFit="1" customWidth="1"/>
    <col min="3333" max="3333" width="8.85546875" style="478" customWidth="1"/>
    <col min="3334" max="3334" width="11" style="478" customWidth="1"/>
    <col min="3335" max="3335" width="4.28515625" style="478" customWidth="1"/>
    <col min="3336" max="3336" width="12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20.5703125" style="478" customWidth="1"/>
    <col min="3343" max="3584" width="9.140625" style="478"/>
    <col min="3585" max="3585" width="6.28515625" style="478" customWidth="1"/>
    <col min="3586" max="3586" width="9.140625" style="478"/>
    <col min="3587" max="3587" width="8" style="478" customWidth="1"/>
    <col min="3588" max="3588" width="8.7109375" style="478" bestFit="1" customWidth="1"/>
    <col min="3589" max="3589" width="8.85546875" style="478" customWidth="1"/>
    <col min="3590" max="3590" width="11" style="478" customWidth="1"/>
    <col min="3591" max="3591" width="4.28515625" style="478" customWidth="1"/>
    <col min="3592" max="3592" width="12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20.5703125" style="478" customWidth="1"/>
    <col min="3599" max="3840" width="9.140625" style="478"/>
    <col min="3841" max="3841" width="6.28515625" style="478" customWidth="1"/>
    <col min="3842" max="3842" width="9.140625" style="478"/>
    <col min="3843" max="3843" width="8" style="478" customWidth="1"/>
    <col min="3844" max="3844" width="8.7109375" style="478" bestFit="1" customWidth="1"/>
    <col min="3845" max="3845" width="8.85546875" style="478" customWidth="1"/>
    <col min="3846" max="3846" width="11" style="478" customWidth="1"/>
    <col min="3847" max="3847" width="4.28515625" style="478" customWidth="1"/>
    <col min="3848" max="3848" width="12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20.5703125" style="478" customWidth="1"/>
    <col min="3855" max="4096" width="9.140625" style="478"/>
    <col min="4097" max="4097" width="6.28515625" style="478" customWidth="1"/>
    <col min="4098" max="4098" width="9.140625" style="478"/>
    <col min="4099" max="4099" width="8" style="478" customWidth="1"/>
    <col min="4100" max="4100" width="8.7109375" style="478" bestFit="1" customWidth="1"/>
    <col min="4101" max="4101" width="8.85546875" style="478" customWidth="1"/>
    <col min="4102" max="4102" width="11" style="478" customWidth="1"/>
    <col min="4103" max="4103" width="4.28515625" style="478" customWidth="1"/>
    <col min="4104" max="4104" width="12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20.5703125" style="478" customWidth="1"/>
    <col min="4111" max="4352" width="9.140625" style="478"/>
    <col min="4353" max="4353" width="6.28515625" style="478" customWidth="1"/>
    <col min="4354" max="4354" width="9.140625" style="478"/>
    <col min="4355" max="4355" width="8" style="478" customWidth="1"/>
    <col min="4356" max="4356" width="8.7109375" style="478" bestFit="1" customWidth="1"/>
    <col min="4357" max="4357" width="8.85546875" style="478" customWidth="1"/>
    <col min="4358" max="4358" width="11" style="478" customWidth="1"/>
    <col min="4359" max="4359" width="4.28515625" style="478" customWidth="1"/>
    <col min="4360" max="4360" width="12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20.5703125" style="478" customWidth="1"/>
    <col min="4367" max="4608" width="9.140625" style="478"/>
    <col min="4609" max="4609" width="6.28515625" style="478" customWidth="1"/>
    <col min="4610" max="4610" width="9.140625" style="478"/>
    <col min="4611" max="4611" width="8" style="478" customWidth="1"/>
    <col min="4612" max="4612" width="8.7109375" style="478" bestFit="1" customWidth="1"/>
    <col min="4613" max="4613" width="8.85546875" style="478" customWidth="1"/>
    <col min="4614" max="4614" width="11" style="478" customWidth="1"/>
    <col min="4615" max="4615" width="4.28515625" style="478" customWidth="1"/>
    <col min="4616" max="4616" width="12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20.5703125" style="478" customWidth="1"/>
    <col min="4623" max="4864" width="9.140625" style="478"/>
    <col min="4865" max="4865" width="6.28515625" style="478" customWidth="1"/>
    <col min="4866" max="4866" width="9.140625" style="478"/>
    <col min="4867" max="4867" width="8" style="478" customWidth="1"/>
    <col min="4868" max="4868" width="8.7109375" style="478" bestFit="1" customWidth="1"/>
    <col min="4869" max="4869" width="8.85546875" style="478" customWidth="1"/>
    <col min="4870" max="4870" width="11" style="478" customWidth="1"/>
    <col min="4871" max="4871" width="4.28515625" style="478" customWidth="1"/>
    <col min="4872" max="4872" width="12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20.5703125" style="478" customWidth="1"/>
    <col min="4879" max="5120" width="9.140625" style="478"/>
    <col min="5121" max="5121" width="6.28515625" style="478" customWidth="1"/>
    <col min="5122" max="5122" width="9.140625" style="478"/>
    <col min="5123" max="5123" width="8" style="478" customWidth="1"/>
    <col min="5124" max="5124" width="8.7109375" style="478" bestFit="1" customWidth="1"/>
    <col min="5125" max="5125" width="8.85546875" style="478" customWidth="1"/>
    <col min="5126" max="5126" width="11" style="478" customWidth="1"/>
    <col min="5127" max="5127" width="4.28515625" style="478" customWidth="1"/>
    <col min="5128" max="5128" width="12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20.5703125" style="478" customWidth="1"/>
    <col min="5135" max="5376" width="9.140625" style="478"/>
    <col min="5377" max="5377" width="6.28515625" style="478" customWidth="1"/>
    <col min="5378" max="5378" width="9.140625" style="478"/>
    <col min="5379" max="5379" width="8" style="478" customWidth="1"/>
    <col min="5380" max="5380" width="8.7109375" style="478" bestFit="1" customWidth="1"/>
    <col min="5381" max="5381" width="8.85546875" style="478" customWidth="1"/>
    <col min="5382" max="5382" width="11" style="478" customWidth="1"/>
    <col min="5383" max="5383" width="4.28515625" style="478" customWidth="1"/>
    <col min="5384" max="5384" width="12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20.5703125" style="478" customWidth="1"/>
    <col min="5391" max="5632" width="9.140625" style="478"/>
    <col min="5633" max="5633" width="6.28515625" style="478" customWidth="1"/>
    <col min="5634" max="5634" width="9.140625" style="478"/>
    <col min="5635" max="5635" width="8" style="478" customWidth="1"/>
    <col min="5636" max="5636" width="8.7109375" style="478" bestFit="1" customWidth="1"/>
    <col min="5637" max="5637" width="8.85546875" style="478" customWidth="1"/>
    <col min="5638" max="5638" width="11" style="478" customWidth="1"/>
    <col min="5639" max="5639" width="4.28515625" style="478" customWidth="1"/>
    <col min="5640" max="5640" width="12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20.5703125" style="478" customWidth="1"/>
    <col min="5647" max="5888" width="9.140625" style="478"/>
    <col min="5889" max="5889" width="6.28515625" style="478" customWidth="1"/>
    <col min="5890" max="5890" width="9.140625" style="478"/>
    <col min="5891" max="5891" width="8" style="478" customWidth="1"/>
    <col min="5892" max="5892" width="8.7109375" style="478" bestFit="1" customWidth="1"/>
    <col min="5893" max="5893" width="8.85546875" style="478" customWidth="1"/>
    <col min="5894" max="5894" width="11" style="478" customWidth="1"/>
    <col min="5895" max="5895" width="4.28515625" style="478" customWidth="1"/>
    <col min="5896" max="5896" width="12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20.5703125" style="478" customWidth="1"/>
    <col min="5903" max="6144" width="9.140625" style="478"/>
    <col min="6145" max="6145" width="6.28515625" style="478" customWidth="1"/>
    <col min="6146" max="6146" width="9.140625" style="478"/>
    <col min="6147" max="6147" width="8" style="478" customWidth="1"/>
    <col min="6148" max="6148" width="8.7109375" style="478" bestFit="1" customWidth="1"/>
    <col min="6149" max="6149" width="8.85546875" style="478" customWidth="1"/>
    <col min="6150" max="6150" width="11" style="478" customWidth="1"/>
    <col min="6151" max="6151" width="4.28515625" style="478" customWidth="1"/>
    <col min="6152" max="6152" width="12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20.5703125" style="478" customWidth="1"/>
    <col min="6159" max="6400" width="9.140625" style="478"/>
    <col min="6401" max="6401" width="6.28515625" style="478" customWidth="1"/>
    <col min="6402" max="6402" width="9.140625" style="478"/>
    <col min="6403" max="6403" width="8" style="478" customWidth="1"/>
    <col min="6404" max="6404" width="8.7109375" style="478" bestFit="1" customWidth="1"/>
    <col min="6405" max="6405" width="8.85546875" style="478" customWidth="1"/>
    <col min="6406" max="6406" width="11" style="478" customWidth="1"/>
    <col min="6407" max="6407" width="4.28515625" style="478" customWidth="1"/>
    <col min="6408" max="6408" width="12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20.5703125" style="478" customWidth="1"/>
    <col min="6415" max="6656" width="9.140625" style="478"/>
    <col min="6657" max="6657" width="6.28515625" style="478" customWidth="1"/>
    <col min="6658" max="6658" width="9.140625" style="478"/>
    <col min="6659" max="6659" width="8" style="478" customWidth="1"/>
    <col min="6660" max="6660" width="8.7109375" style="478" bestFit="1" customWidth="1"/>
    <col min="6661" max="6661" width="8.85546875" style="478" customWidth="1"/>
    <col min="6662" max="6662" width="11" style="478" customWidth="1"/>
    <col min="6663" max="6663" width="4.28515625" style="478" customWidth="1"/>
    <col min="6664" max="6664" width="12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20.5703125" style="478" customWidth="1"/>
    <col min="6671" max="6912" width="9.140625" style="478"/>
    <col min="6913" max="6913" width="6.28515625" style="478" customWidth="1"/>
    <col min="6914" max="6914" width="9.140625" style="478"/>
    <col min="6915" max="6915" width="8" style="478" customWidth="1"/>
    <col min="6916" max="6916" width="8.7109375" style="478" bestFit="1" customWidth="1"/>
    <col min="6917" max="6917" width="8.85546875" style="478" customWidth="1"/>
    <col min="6918" max="6918" width="11" style="478" customWidth="1"/>
    <col min="6919" max="6919" width="4.28515625" style="478" customWidth="1"/>
    <col min="6920" max="6920" width="12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20.5703125" style="478" customWidth="1"/>
    <col min="6927" max="7168" width="9.140625" style="478"/>
    <col min="7169" max="7169" width="6.28515625" style="478" customWidth="1"/>
    <col min="7170" max="7170" width="9.140625" style="478"/>
    <col min="7171" max="7171" width="8" style="478" customWidth="1"/>
    <col min="7172" max="7172" width="8.7109375" style="478" bestFit="1" customWidth="1"/>
    <col min="7173" max="7173" width="8.85546875" style="478" customWidth="1"/>
    <col min="7174" max="7174" width="11" style="478" customWidth="1"/>
    <col min="7175" max="7175" width="4.28515625" style="478" customWidth="1"/>
    <col min="7176" max="7176" width="12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20.5703125" style="478" customWidth="1"/>
    <col min="7183" max="7424" width="9.140625" style="478"/>
    <col min="7425" max="7425" width="6.28515625" style="478" customWidth="1"/>
    <col min="7426" max="7426" width="9.140625" style="478"/>
    <col min="7427" max="7427" width="8" style="478" customWidth="1"/>
    <col min="7428" max="7428" width="8.7109375" style="478" bestFit="1" customWidth="1"/>
    <col min="7429" max="7429" width="8.85546875" style="478" customWidth="1"/>
    <col min="7430" max="7430" width="11" style="478" customWidth="1"/>
    <col min="7431" max="7431" width="4.28515625" style="478" customWidth="1"/>
    <col min="7432" max="7432" width="12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20.5703125" style="478" customWidth="1"/>
    <col min="7439" max="7680" width="9.140625" style="478"/>
    <col min="7681" max="7681" width="6.28515625" style="478" customWidth="1"/>
    <col min="7682" max="7682" width="9.140625" style="478"/>
    <col min="7683" max="7683" width="8" style="478" customWidth="1"/>
    <col min="7684" max="7684" width="8.7109375" style="478" bestFit="1" customWidth="1"/>
    <col min="7685" max="7685" width="8.85546875" style="478" customWidth="1"/>
    <col min="7686" max="7686" width="11" style="478" customWidth="1"/>
    <col min="7687" max="7687" width="4.28515625" style="478" customWidth="1"/>
    <col min="7688" max="7688" width="12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20.5703125" style="478" customWidth="1"/>
    <col min="7695" max="7936" width="9.140625" style="478"/>
    <col min="7937" max="7937" width="6.28515625" style="478" customWidth="1"/>
    <col min="7938" max="7938" width="9.140625" style="478"/>
    <col min="7939" max="7939" width="8" style="478" customWidth="1"/>
    <col min="7940" max="7940" width="8.7109375" style="478" bestFit="1" customWidth="1"/>
    <col min="7941" max="7941" width="8.85546875" style="478" customWidth="1"/>
    <col min="7942" max="7942" width="11" style="478" customWidth="1"/>
    <col min="7943" max="7943" width="4.28515625" style="478" customWidth="1"/>
    <col min="7944" max="7944" width="12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20.5703125" style="478" customWidth="1"/>
    <col min="7951" max="8192" width="9.140625" style="478"/>
    <col min="8193" max="8193" width="6.28515625" style="478" customWidth="1"/>
    <col min="8194" max="8194" width="9.140625" style="478"/>
    <col min="8195" max="8195" width="8" style="478" customWidth="1"/>
    <col min="8196" max="8196" width="8.7109375" style="478" bestFit="1" customWidth="1"/>
    <col min="8197" max="8197" width="8.85546875" style="478" customWidth="1"/>
    <col min="8198" max="8198" width="11" style="478" customWidth="1"/>
    <col min="8199" max="8199" width="4.28515625" style="478" customWidth="1"/>
    <col min="8200" max="8200" width="12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20.5703125" style="478" customWidth="1"/>
    <col min="8207" max="8448" width="9.140625" style="478"/>
    <col min="8449" max="8449" width="6.28515625" style="478" customWidth="1"/>
    <col min="8450" max="8450" width="9.140625" style="478"/>
    <col min="8451" max="8451" width="8" style="478" customWidth="1"/>
    <col min="8452" max="8452" width="8.7109375" style="478" bestFit="1" customWidth="1"/>
    <col min="8453" max="8453" width="8.85546875" style="478" customWidth="1"/>
    <col min="8454" max="8454" width="11" style="478" customWidth="1"/>
    <col min="8455" max="8455" width="4.28515625" style="478" customWidth="1"/>
    <col min="8456" max="8456" width="12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20.5703125" style="478" customWidth="1"/>
    <col min="8463" max="8704" width="9.140625" style="478"/>
    <col min="8705" max="8705" width="6.28515625" style="478" customWidth="1"/>
    <col min="8706" max="8706" width="9.140625" style="478"/>
    <col min="8707" max="8707" width="8" style="478" customWidth="1"/>
    <col min="8708" max="8708" width="8.7109375" style="478" bestFit="1" customWidth="1"/>
    <col min="8709" max="8709" width="8.85546875" style="478" customWidth="1"/>
    <col min="8710" max="8710" width="11" style="478" customWidth="1"/>
    <col min="8711" max="8711" width="4.28515625" style="478" customWidth="1"/>
    <col min="8712" max="8712" width="12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20.5703125" style="478" customWidth="1"/>
    <col min="8719" max="8960" width="9.140625" style="478"/>
    <col min="8961" max="8961" width="6.28515625" style="478" customWidth="1"/>
    <col min="8962" max="8962" width="9.140625" style="478"/>
    <col min="8963" max="8963" width="8" style="478" customWidth="1"/>
    <col min="8964" max="8964" width="8.7109375" style="478" bestFit="1" customWidth="1"/>
    <col min="8965" max="8965" width="8.85546875" style="478" customWidth="1"/>
    <col min="8966" max="8966" width="11" style="478" customWidth="1"/>
    <col min="8967" max="8967" width="4.28515625" style="478" customWidth="1"/>
    <col min="8968" max="8968" width="12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20.5703125" style="478" customWidth="1"/>
    <col min="8975" max="9216" width="9.140625" style="478"/>
    <col min="9217" max="9217" width="6.28515625" style="478" customWidth="1"/>
    <col min="9218" max="9218" width="9.140625" style="478"/>
    <col min="9219" max="9219" width="8" style="478" customWidth="1"/>
    <col min="9220" max="9220" width="8.7109375" style="478" bestFit="1" customWidth="1"/>
    <col min="9221" max="9221" width="8.85546875" style="478" customWidth="1"/>
    <col min="9222" max="9222" width="11" style="478" customWidth="1"/>
    <col min="9223" max="9223" width="4.28515625" style="478" customWidth="1"/>
    <col min="9224" max="9224" width="12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20.5703125" style="478" customWidth="1"/>
    <col min="9231" max="9472" width="9.140625" style="478"/>
    <col min="9473" max="9473" width="6.28515625" style="478" customWidth="1"/>
    <col min="9474" max="9474" width="9.140625" style="478"/>
    <col min="9475" max="9475" width="8" style="478" customWidth="1"/>
    <col min="9476" max="9476" width="8.7109375" style="478" bestFit="1" customWidth="1"/>
    <col min="9477" max="9477" width="8.85546875" style="478" customWidth="1"/>
    <col min="9478" max="9478" width="11" style="478" customWidth="1"/>
    <col min="9479" max="9479" width="4.28515625" style="478" customWidth="1"/>
    <col min="9480" max="9480" width="12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20.5703125" style="478" customWidth="1"/>
    <col min="9487" max="9728" width="9.140625" style="478"/>
    <col min="9729" max="9729" width="6.28515625" style="478" customWidth="1"/>
    <col min="9730" max="9730" width="9.140625" style="478"/>
    <col min="9731" max="9731" width="8" style="478" customWidth="1"/>
    <col min="9732" max="9732" width="8.7109375" style="478" bestFit="1" customWidth="1"/>
    <col min="9733" max="9733" width="8.85546875" style="478" customWidth="1"/>
    <col min="9734" max="9734" width="11" style="478" customWidth="1"/>
    <col min="9735" max="9735" width="4.28515625" style="478" customWidth="1"/>
    <col min="9736" max="9736" width="12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20.5703125" style="478" customWidth="1"/>
    <col min="9743" max="9984" width="9.140625" style="478"/>
    <col min="9985" max="9985" width="6.28515625" style="478" customWidth="1"/>
    <col min="9986" max="9986" width="9.140625" style="478"/>
    <col min="9987" max="9987" width="8" style="478" customWidth="1"/>
    <col min="9988" max="9988" width="8.7109375" style="478" bestFit="1" customWidth="1"/>
    <col min="9989" max="9989" width="8.85546875" style="478" customWidth="1"/>
    <col min="9990" max="9990" width="11" style="478" customWidth="1"/>
    <col min="9991" max="9991" width="4.28515625" style="478" customWidth="1"/>
    <col min="9992" max="9992" width="12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20.57031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8" style="478" customWidth="1"/>
    <col min="10244" max="10244" width="8.7109375" style="478" bestFit="1" customWidth="1"/>
    <col min="10245" max="10245" width="8.85546875" style="478" customWidth="1"/>
    <col min="10246" max="10246" width="11" style="478" customWidth="1"/>
    <col min="10247" max="10247" width="4.28515625" style="478" customWidth="1"/>
    <col min="10248" max="10248" width="12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20.57031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8" style="478" customWidth="1"/>
    <col min="10500" max="10500" width="8.7109375" style="478" bestFit="1" customWidth="1"/>
    <col min="10501" max="10501" width="8.85546875" style="478" customWidth="1"/>
    <col min="10502" max="10502" width="11" style="478" customWidth="1"/>
    <col min="10503" max="10503" width="4.28515625" style="478" customWidth="1"/>
    <col min="10504" max="10504" width="12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20.57031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8" style="478" customWidth="1"/>
    <col min="10756" max="10756" width="8.7109375" style="478" bestFit="1" customWidth="1"/>
    <col min="10757" max="10757" width="8.85546875" style="478" customWidth="1"/>
    <col min="10758" max="10758" width="11" style="478" customWidth="1"/>
    <col min="10759" max="10759" width="4.28515625" style="478" customWidth="1"/>
    <col min="10760" max="10760" width="12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20.57031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8" style="478" customWidth="1"/>
    <col min="11012" max="11012" width="8.7109375" style="478" bestFit="1" customWidth="1"/>
    <col min="11013" max="11013" width="8.85546875" style="478" customWidth="1"/>
    <col min="11014" max="11014" width="11" style="478" customWidth="1"/>
    <col min="11015" max="11015" width="4.28515625" style="478" customWidth="1"/>
    <col min="11016" max="11016" width="12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20.57031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8" style="478" customWidth="1"/>
    <col min="11268" max="11268" width="8.7109375" style="478" bestFit="1" customWidth="1"/>
    <col min="11269" max="11269" width="8.85546875" style="478" customWidth="1"/>
    <col min="11270" max="11270" width="11" style="478" customWidth="1"/>
    <col min="11271" max="11271" width="4.28515625" style="478" customWidth="1"/>
    <col min="11272" max="11272" width="12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20.57031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8" style="478" customWidth="1"/>
    <col min="11524" max="11524" width="8.7109375" style="478" bestFit="1" customWidth="1"/>
    <col min="11525" max="11525" width="8.85546875" style="478" customWidth="1"/>
    <col min="11526" max="11526" width="11" style="478" customWidth="1"/>
    <col min="11527" max="11527" width="4.28515625" style="478" customWidth="1"/>
    <col min="11528" max="11528" width="12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20.57031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8" style="478" customWidth="1"/>
    <col min="11780" max="11780" width="8.7109375" style="478" bestFit="1" customWidth="1"/>
    <col min="11781" max="11781" width="8.85546875" style="478" customWidth="1"/>
    <col min="11782" max="11782" width="11" style="478" customWidth="1"/>
    <col min="11783" max="11783" width="4.28515625" style="478" customWidth="1"/>
    <col min="11784" max="11784" width="12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20.57031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8" style="478" customWidth="1"/>
    <col min="12036" max="12036" width="8.7109375" style="478" bestFit="1" customWidth="1"/>
    <col min="12037" max="12037" width="8.85546875" style="478" customWidth="1"/>
    <col min="12038" max="12038" width="11" style="478" customWidth="1"/>
    <col min="12039" max="12039" width="4.28515625" style="478" customWidth="1"/>
    <col min="12040" max="12040" width="12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20.57031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8" style="478" customWidth="1"/>
    <col min="12292" max="12292" width="8.7109375" style="478" bestFit="1" customWidth="1"/>
    <col min="12293" max="12293" width="8.85546875" style="478" customWidth="1"/>
    <col min="12294" max="12294" width="11" style="478" customWidth="1"/>
    <col min="12295" max="12295" width="4.28515625" style="478" customWidth="1"/>
    <col min="12296" max="12296" width="12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20.57031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8" style="478" customWidth="1"/>
    <col min="12548" max="12548" width="8.7109375" style="478" bestFit="1" customWidth="1"/>
    <col min="12549" max="12549" width="8.85546875" style="478" customWidth="1"/>
    <col min="12550" max="12550" width="11" style="478" customWidth="1"/>
    <col min="12551" max="12551" width="4.28515625" style="478" customWidth="1"/>
    <col min="12552" max="12552" width="12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20.57031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8" style="478" customWidth="1"/>
    <col min="12804" max="12804" width="8.7109375" style="478" bestFit="1" customWidth="1"/>
    <col min="12805" max="12805" width="8.85546875" style="478" customWidth="1"/>
    <col min="12806" max="12806" width="11" style="478" customWidth="1"/>
    <col min="12807" max="12807" width="4.28515625" style="478" customWidth="1"/>
    <col min="12808" max="12808" width="12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20.57031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8" style="478" customWidth="1"/>
    <col min="13060" max="13060" width="8.7109375" style="478" bestFit="1" customWidth="1"/>
    <col min="13061" max="13061" width="8.85546875" style="478" customWidth="1"/>
    <col min="13062" max="13062" width="11" style="478" customWidth="1"/>
    <col min="13063" max="13063" width="4.28515625" style="478" customWidth="1"/>
    <col min="13064" max="13064" width="12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20.57031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8" style="478" customWidth="1"/>
    <col min="13316" max="13316" width="8.7109375" style="478" bestFit="1" customWidth="1"/>
    <col min="13317" max="13317" width="8.85546875" style="478" customWidth="1"/>
    <col min="13318" max="13318" width="11" style="478" customWidth="1"/>
    <col min="13319" max="13319" width="4.28515625" style="478" customWidth="1"/>
    <col min="13320" max="13320" width="12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20.57031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8" style="478" customWidth="1"/>
    <col min="13572" max="13572" width="8.7109375" style="478" bestFit="1" customWidth="1"/>
    <col min="13573" max="13573" width="8.85546875" style="478" customWidth="1"/>
    <col min="13574" max="13574" width="11" style="478" customWidth="1"/>
    <col min="13575" max="13575" width="4.28515625" style="478" customWidth="1"/>
    <col min="13576" max="13576" width="12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20.57031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8" style="478" customWidth="1"/>
    <col min="13828" max="13828" width="8.7109375" style="478" bestFit="1" customWidth="1"/>
    <col min="13829" max="13829" width="8.85546875" style="478" customWidth="1"/>
    <col min="13830" max="13830" width="11" style="478" customWidth="1"/>
    <col min="13831" max="13831" width="4.28515625" style="478" customWidth="1"/>
    <col min="13832" max="13832" width="12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20.57031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8" style="478" customWidth="1"/>
    <col min="14084" max="14084" width="8.7109375" style="478" bestFit="1" customWidth="1"/>
    <col min="14085" max="14085" width="8.85546875" style="478" customWidth="1"/>
    <col min="14086" max="14086" width="11" style="478" customWidth="1"/>
    <col min="14087" max="14087" width="4.28515625" style="478" customWidth="1"/>
    <col min="14088" max="14088" width="12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20.57031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8" style="478" customWidth="1"/>
    <col min="14340" max="14340" width="8.7109375" style="478" bestFit="1" customWidth="1"/>
    <col min="14341" max="14341" width="8.85546875" style="478" customWidth="1"/>
    <col min="14342" max="14342" width="11" style="478" customWidth="1"/>
    <col min="14343" max="14343" width="4.28515625" style="478" customWidth="1"/>
    <col min="14344" max="14344" width="12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20.57031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8" style="478" customWidth="1"/>
    <col min="14596" max="14596" width="8.7109375" style="478" bestFit="1" customWidth="1"/>
    <col min="14597" max="14597" width="8.85546875" style="478" customWidth="1"/>
    <col min="14598" max="14598" width="11" style="478" customWidth="1"/>
    <col min="14599" max="14599" width="4.28515625" style="478" customWidth="1"/>
    <col min="14600" max="14600" width="12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20.57031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8" style="478" customWidth="1"/>
    <col min="14852" max="14852" width="8.7109375" style="478" bestFit="1" customWidth="1"/>
    <col min="14853" max="14853" width="8.85546875" style="478" customWidth="1"/>
    <col min="14854" max="14854" width="11" style="478" customWidth="1"/>
    <col min="14855" max="14855" width="4.28515625" style="478" customWidth="1"/>
    <col min="14856" max="14856" width="12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20.57031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8" style="478" customWidth="1"/>
    <col min="15108" max="15108" width="8.7109375" style="478" bestFit="1" customWidth="1"/>
    <col min="15109" max="15109" width="8.85546875" style="478" customWidth="1"/>
    <col min="15110" max="15110" width="11" style="478" customWidth="1"/>
    <col min="15111" max="15111" width="4.28515625" style="478" customWidth="1"/>
    <col min="15112" max="15112" width="12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20.57031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8" style="478" customWidth="1"/>
    <col min="15364" max="15364" width="8.7109375" style="478" bestFit="1" customWidth="1"/>
    <col min="15365" max="15365" width="8.85546875" style="478" customWidth="1"/>
    <col min="15366" max="15366" width="11" style="478" customWidth="1"/>
    <col min="15367" max="15367" width="4.28515625" style="478" customWidth="1"/>
    <col min="15368" max="15368" width="12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20.57031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8" style="478" customWidth="1"/>
    <col min="15620" max="15620" width="8.7109375" style="478" bestFit="1" customWidth="1"/>
    <col min="15621" max="15621" width="8.85546875" style="478" customWidth="1"/>
    <col min="15622" max="15622" width="11" style="478" customWidth="1"/>
    <col min="15623" max="15623" width="4.28515625" style="478" customWidth="1"/>
    <col min="15624" max="15624" width="12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20.57031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8" style="478" customWidth="1"/>
    <col min="15876" max="15876" width="8.7109375" style="478" bestFit="1" customWidth="1"/>
    <col min="15877" max="15877" width="8.85546875" style="478" customWidth="1"/>
    <col min="15878" max="15878" width="11" style="478" customWidth="1"/>
    <col min="15879" max="15879" width="4.28515625" style="478" customWidth="1"/>
    <col min="15880" max="15880" width="12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20.57031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8" style="478" customWidth="1"/>
    <col min="16132" max="16132" width="8.7109375" style="478" bestFit="1" customWidth="1"/>
    <col min="16133" max="16133" width="8.85546875" style="478" customWidth="1"/>
    <col min="16134" max="16134" width="11" style="478" customWidth="1"/>
    <col min="16135" max="16135" width="4.28515625" style="478" customWidth="1"/>
    <col min="16136" max="16136" width="12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20.57031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1151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267</v>
      </c>
      <c r="E4" s="426"/>
      <c r="H4" s="427"/>
      <c r="L4" s="426"/>
    </row>
    <row r="5" spans="1:14" s="425" customFormat="1" ht="21" x14ac:dyDescent="0.45">
      <c r="A5" s="526" t="s">
        <v>4</v>
      </c>
      <c r="B5" s="602" t="s">
        <v>50</v>
      </c>
      <c r="C5" s="602"/>
      <c r="D5" s="526" t="s">
        <v>545</v>
      </c>
      <c r="E5" s="430" t="s">
        <v>6</v>
      </c>
      <c r="F5" s="430" t="s">
        <v>7</v>
      </c>
      <c r="G5" s="603" t="s">
        <v>270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910</v>
      </c>
      <c r="C7" s="436"/>
      <c r="D7" s="437">
        <v>466560</v>
      </c>
      <c r="E7" s="437">
        <v>466560</v>
      </c>
      <c r="F7" s="430" t="s">
        <v>758</v>
      </c>
      <c r="G7" s="438" t="s">
        <v>731</v>
      </c>
      <c r="H7" s="439"/>
      <c r="I7" s="437">
        <v>466560</v>
      </c>
      <c r="J7" s="438" t="s">
        <v>731</v>
      </c>
      <c r="K7" s="439"/>
      <c r="L7" s="437">
        <v>466560</v>
      </c>
      <c r="M7" s="430" t="s">
        <v>18</v>
      </c>
      <c r="N7" s="440" t="s">
        <v>1152</v>
      </c>
    </row>
    <row r="8" spans="1:14" s="441" customFormat="1" ht="29.25" customHeight="1" x14ac:dyDescent="0.45">
      <c r="A8" s="442"/>
      <c r="B8" s="457" t="s">
        <v>1153</v>
      </c>
      <c r="C8" s="444"/>
      <c r="D8" s="445"/>
      <c r="E8" s="445"/>
      <c r="F8" s="442"/>
      <c r="G8" s="492" t="s">
        <v>405</v>
      </c>
      <c r="H8" s="489"/>
      <c r="I8" s="445"/>
      <c r="J8" s="492" t="s">
        <v>405</v>
      </c>
      <c r="K8" s="489"/>
      <c r="L8" s="445"/>
      <c r="M8" s="442"/>
      <c r="N8" s="448" t="s">
        <v>1154</v>
      </c>
    </row>
    <row r="9" spans="1:14" s="441" customFormat="1" ht="29.25" customHeight="1" x14ac:dyDescent="0.45">
      <c r="A9" s="442"/>
      <c r="B9" s="457" t="s">
        <v>1155</v>
      </c>
      <c r="C9" s="444"/>
      <c r="D9" s="445"/>
      <c r="E9" s="445"/>
      <c r="F9" s="442"/>
      <c r="G9" s="492"/>
      <c r="H9" s="489"/>
      <c r="I9" s="445"/>
      <c r="J9" s="492"/>
      <c r="K9" s="489"/>
      <c r="L9" s="445"/>
      <c r="M9" s="442"/>
      <c r="N9" s="448"/>
    </row>
    <row r="10" spans="1:14" s="441" customFormat="1" ht="29.25" customHeight="1" x14ac:dyDescent="0.45">
      <c r="A10" s="430">
        <v>2</v>
      </c>
      <c r="B10" s="435" t="s">
        <v>1114</v>
      </c>
      <c r="C10" s="436"/>
      <c r="D10" s="437">
        <v>7200</v>
      </c>
      <c r="E10" s="437">
        <v>7200</v>
      </c>
      <c r="F10" s="430" t="s">
        <v>758</v>
      </c>
      <c r="G10" s="438" t="s">
        <v>1156</v>
      </c>
      <c r="H10" s="439"/>
      <c r="I10" s="437">
        <v>7200</v>
      </c>
      <c r="J10" s="438" t="s">
        <v>1156</v>
      </c>
      <c r="K10" s="439"/>
      <c r="L10" s="437">
        <v>7200</v>
      </c>
      <c r="M10" s="430" t="s">
        <v>18</v>
      </c>
      <c r="N10" s="440" t="s">
        <v>1157</v>
      </c>
    </row>
    <row r="11" spans="1:14" s="441" customFormat="1" ht="29.25" customHeight="1" x14ac:dyDescent="0.45">
      <c r="A11" s="442"/>
      <c r="B11" s="457" t="s">
        <v>1158</v>
      </c>
      <c r="C11" s="444"/>
      <c r="D11" s="445"/>
      <c r="E11" s="445"/>
      <c r="F11" s="442"/>
      <c r="G11" s="492" t="s">
        <v>1159</v>
      </c>
      <c r="H11" s="489"/>
      <c r="I11" s="445"/>
      <c r="J11" s="492" t="s">
        <v>1159</v>
      </c>
      <c r="K11" s="489"/>
      <c r="L11" s="445"/>
      <c r="M11" s="442"/>
      <c r="N11" s="448" t="s">
        <v>1154</v>
      </c>
    </row>
    <row r="12" spans="1:14" s="441" customFormat="1" ht="29.25" customHeight="1" x14ac:dyDescent="0.45">
      <c r="A12" s="430">
        <v>3</v>
      </c>
      <c r="B12" s="435" t="s">
        <v>797</v>
      </c>
      <c r="C12" s="436"/>
      <c r="D12" s="437">
        <v>87000</v>
      </c>
      <c r="E12" s="437">
        <v>87000</v>
      </c>
      <c r="F12" s="430" t="s">
        <v>758</v>
      </c>
      <c r="G12" s="507" t="s">
        <v>798</v>
      </c>
      <c r="H12" s="486"/>
      <c r="I12" s="437">
        <v>87000</v>
      </c>
      <c r="J12" s="507" t="s">
        <v>798</v>
      </c>
      <c r="K12" s="486"/>
      <c r="L12" s="437">
        <v>87000</v>
      </c>
      <c r="M12" s="430" t="s">
        <v>18</v>
      </c>
      <c r="N12" s="440" t="s">
        <v>1160</v>
      </c>
    </row>
    <row r="13" spans="1:14" s="441" customFormat="1" ht="29.25" customHeight="1" x14ac:dyDescent="0.45">
      <c r="A13" s="442"/>
      <c r="B13" s="457" t="s">
        <v>1158</v>
      </c>
      <c r="C13" s="444"/>
      <c r="D13" s="445"/>
      <c r="E13" s="445"/>
      <c r="F13" s="442"/>
      <c r="G13" s="492" t="s">
        <v>41</v>
      </c>
      <c r="H13" s="489"/>
      <c r="I13" s="445"/>
      <c r="J13" s="492" t="s">
        <v>41</v>
      </c>
      <c r="K13" s="489"/>
      <c r="L13" s="445"/>
      <c r="M13" s="442"/>
      <c r="N13" s="448" t="s">
        <v>1161</v>
      </c>
    </row>
    <row r="14" spans="1:14" s="441" customFormat="1" ht="30.75" customHeight="1" x14ac:dyDescent="0.45">
      <c r="A14" s="430">
        <v>4</v>
      </c>
      <c r="B14" s="435" t="s">
        <v>672</v>
      </c>
      <c r="C14" s="436"/>
      <c r="D14" s="437">
        <v>175000</v>
      </c>
      <c r="E14" s="437">
        <v>175000</v>
      </c>
      <c r="F14" s="430" t="s">
        <v>758</v>
      </c>
      <c r="G14" s="438" t="s">
        <v>759</v>
      </c>
      <c r="H14" s="439"/>
      <c r="I14" s="437">
        <v>175000</v>
      </c>
      <c r="J14" s="438" t="s">
        <v>759</v>
      </c>
      <c r="K14" s="439"/>
      <c r="L14" s="437">
        <v>175000</v>
      </c>
      <c r="M14" s="430" t="s">
        <v>18</v>
      </c>
      <c r="N14" s="440" t="s">
        <v>1162</v>
      </c>
    </row>
    <row r="15" spans="1:14" s="441" customFormat="1" ht="30.75" customHeight="1" x14ac:dyDescent="0.45">
      <c r="A15" s="442"/>
      <c r="B15" s="457" t="s">
        <v>1163</v>
      </c>
      <c r="C15" s="444"/>
      <c r="D15" s="445"/>
      <c r="E15" s="445"/>
      <c r="F15" s="442"/>
      <c r="G15" s="492" t="s">
        <v>1164</v>
      </c>
      <c r="H15" s="489"/>
      <c r="I15" s="445"/>
      <c r="J15" s="492" t="s">
        <v>1164</v>
      </c>
      <c r="K15" s="489"/>
      <c r="L15" s="445"/>
      <c r="M15" s="442"/>
      <c r="N15" s="448" t="s">
        <v>1165</v>
      </c>
    </row>
    <row r="16" spans="1:14" s="441" customFormat="1" ht="21" x14ac:dyDescent="0.45">
      <c r="A16" s="463"/>
      <c r="B16" s="464"/>
      <c r="C16" s="465" t="s">
        <v>418</v>
      </c>
      <c r="D16" s="465"/>
      <c r="E16" s="466"/>
      <c r="F16" s="466"/>
      <c r="G16" s="467"/>
      <c r="H16" s="468"/>
      <c r="I16" s="469">
        <f>SUM(I7:I15)</f>
        <v>735760</v>
      </c>
      <c r="J16" s="470"/>
      <c r="K16" s="468"/>
      <c r="L16" s="471">
        <f>SUM(L7:L15)</f>
        <v>735760</v>
      </c>
      <c r="M16" s="472"/>
      <c r="N16" s="463"/>
    </row>
    <row r="17" spans="1:12" s="474" customFormat="1" ht="14.25" x14ac:dyDescent="0.3">
      <c r="A17" s="473"/>
      <c r="D17" s="473"/>
      <c r="E17" s="475"/>
      <c r="H17" s="476"/>
      <c r="L17" s="475"/>
    </row>
    <row r="18" spans="1:12" x14ac:dyDescent="0.2">
      <c r="H18" s="480"/>
    </row>
    <row r="24" spans="1:12" x14ac:dyDescent="0.2">
      <c r="J24" s="478" t="s">
        <v>267</v>
      </c>
    </row>
    <row r="30" spans="1:12" x14ac:dyDescent="0.2">
      <c r="A30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2"/>
  <dimension ref="A1:N24"/>
  <sheetViews>
    <sheetView workbookViewId="0">
      <selection activeCell="D16" sqref="D16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1166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1167</v>
      </c>
      <c r="E4" s="426"/>
      <c r="H4" s="427"/>
      <c r="L4" s="426"/>
    </row>
    <row r="5" spans="1:14" s="425" customFormat="1" ht="21" x14ac:dyDescent="0.45">
      <c r="A5" s="527" t="s">
        <v>4</v>
      </c>
      <c r="B5" s="602" t="s">
        <v>50</v>
      </c>
      <c r="C5" s="602"/>
      <c r="D5" s="527" t="s">
        <v>545</v>
      </c>
      <c r="E5" s="430" t="s">
        <v>6</v>
      </c>
      <c r="F5" s="430" t="s">
        <v>7</v>
      </c>
      <c r="G5" s="603" t="s">
        <v>267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1168</v>
      </c>
      <c r="C7" s="436"/>
      <c r="D7" s="437">
        <v>9240</v>
      </c>
      <c r="E7" s="437">
        <v>9240</v>
      </c>
      <c r="F7" s="430" t="s">
        <v>758</v>
      </c>
      <c r="G7" s="438" t="s">
        <v>1169</v>
      </c>
      <c r="H7" s="439"/>
      <c r="I7" s="437">
        <v>9240</v>
      </c>
      <c r="J7" s="438" t="s">
        <v>1169</v>
      </c>
      <c r="K7" s="439"/>
      <c r="L7" s="437">
        <v>9240</v>
      </c>
      <c r="M7" s="430" t="s">
        <v>18</v>
      </c>
      <c r="N7" s="440" t="s">
        <v>1170</v>
      </c>
    </row>
    <row r="8" spans="1:14" s="441" customFormat="1" ht="29.25" customHeight="1" x14ac:dyDescent="0.45">
      <c r="A8" s="442"/>
      <c r="B8" s="457" t="s">
        <v>1171</v>
      </c>
      <c r="C8" s="444"/>
      <c r="D8" s="445"/>
      <c r="E8" s="445"/>
      <c r="F8" s="442"/>
      <c r="G8" s="492"/>
      <c r="H8" s="489"/>
      <c r="I8" s="445"/>
      <c r="J8" s="492"/>
      <c r="K8" s="489"/>
      <c r="L8" s="445"/>
      <c r="M8" s="442"/>
      <c r="N8" s="460" t="s">
        <v>1172</v>
      </c>
    </row>
    <row r="9" spans="1:14" s="441" customFormat="1" ht="29.25" customHeight="1" x14ac:dyDescent="0.45">
      <c r="A9" s="442"/>
      <c r="B9" s="457" t="s">
        <v>950</v>
      </c>
      <c r="C9" s="444"/>
      <c r="D9" s="445"/>
      <c r="E9" s="445"/>
      <c r="F9" s="442"/>
      <c r="G9" s="492"/>
      <c r="H9" s="489"/>
      <c r="I9" s="445"/>
      <c r="J9" s="492"/>
      <c r="K9" s="489"/>
      <c r="L9" s="445"/>
      <c r="M9" s="442"/>
      <c r="N9" s="448"/>
    </row>
    <row r="10" spans="1:14" s="441" customFormat="1" ht="21" x14ac:dyDescent="0.45">
      <c r="A10" s="463"/>
      <c r="B10" s="464"/>
      <c r="C10" s="465" t="s">
        <v>418</v>
      </c>
      <c r="D10" s="465"/>
      <c r="E10" s="466"/>
      <c r="F10" s="466"/>
      <c r="G10" s="467"/>
      <c r="H10" s="468"/>
      <c r="I10" s="469">
        <f>SUM(I7:I9)</f>
        <v>9240</v>
      </c>
      <c r="J10" s="470"/>
      <c r="K10" s="468"/>
      <c r="L10" s="471">
        <f>SUM(L7:L9)</f>
        <v>9240</v>
      </c>
      <c r="M10" s="472"/>
      <c r="N10" s="463"/>
    </row>
    <row r="11" spans="1:14" s="474" customFormat="1" ht="14.25" x14ac:dyDescent="0.3">
      <c r="A11" s="473"/>
      <c r="D11" s="473"/>
      <c r="E11" s="475"/>
      <c r="H11" s="476"/>
      <c r="L11" s="475"/>
    </row>
    <row r="12" spans="1:14" x14ac:dyDescent="0.2">
      <c r="H12" s="480"/>
    </row>
    <row r="18" spans="1:10" x14ac:dyDescent="0.2">
      <c r="J18" s="478" t="s">
        <v>267</v>
      </c>
    </row>
    <row r="24" spans="1:10" x14ac:dyDescent="0.2">
      <c r="A24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3"/>
  <dimension ref="A1:N30"/>
  <sheetViews>
    <sheetView topLeftCell="A7" zoomScale="120" zoomScaleNormal="120" workbookViewId="0">
      <selection activeCell="J17" sqref="J17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57031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8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57031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8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57031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8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57031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8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57031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8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57031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8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57031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8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57031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8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57031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8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57031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8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57031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8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57031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8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57031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8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57031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8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57031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8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57031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8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57031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8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57031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8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57031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8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57031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8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57031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8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57031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8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57031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8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57031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8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57031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8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57031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8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57031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8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57031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8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57031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8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57031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8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57031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8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57031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8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57031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8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57031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8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57031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8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57031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8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57031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8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57031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8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57031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8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57031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8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57031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8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57031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8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57031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8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57031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8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57031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8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57031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8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57031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8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57031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8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57031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8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57031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8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57031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8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57031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8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57031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8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57031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8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57031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8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57031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8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57031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8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57031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8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57031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8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57031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8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57031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8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57031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8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57031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8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57031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8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1173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267</v>
      </c>
      <c r="E4" s="426"/>
      <c r="H4" s="427"/>
      <c r="L4" s="426"/>
    </row>
    <row r="5" spans="1:14" s="425" customFormat="1" ht="21" x14ac:dyDescent="0.45">
      <c r="A5" s="528" t="s">
        <v>4</v>
      </c>
      <c r="B5" s="602" t="s">
        <v>50</v>
      </c>
      <c r="C5" s="602"/>
      <c r="D5" s="528" t="s">
        <v>545</v>
      </c>
      <c r="E5" s="430" t="s">
        <v>6</v>
      </c>
      <c r="F5" s="430" t="s">
        <v>7</v>
      </c>
      <c r="G5" s="603" t="s">
        <v>270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662</v>
      </c>
      <c r="C7" s="436"/>
      <c r="D7" s="437">
        <v>24312</v>
      </c>
      <c r="E7" s="437">
        <v>24312</v>
      </c>
      <c r="F7" s="430" t="s">
        <v>758</v>
      </c>
      <c r="G7" s="438" t="s">
        <v>874</v>
      </c>
      <c r="H7" s="439"/>
      <c r="I7" s="437">
        <v>24312</v>
      </c>
      <c r="J7" s="438" t="s">
        <v>874</v>
      </c>
      <c r="K7" s="439"/>
      <c r="L7" s="437">
        <v>24312</v>
      </c>
      <c r="M7" s="430" t="s">
        <v>18</v>
      </c>
      <c r="N7" s="440" t="s">
        <v>1174</v>
      </c>
    </row>
    <row r="8" spans="1:14" s="441" customFormat="1" ht="29.25" customHeight="1" x14ac:dyDescent="0.45">
      <c r="A8" s="442"/>
      <c r="B8" s="457" t="s">
        <v>1175</v>
      </c>
      <c r="C8" s="444"/>
      <c r="D8" s="445"/>
      <c r="E8" s="445"/>
      <c r="F8" s="442"/>
      <c r="G8" s="492" t="s">
        <v>929</v>
      </c>
      <c r="H8" s="489"/>
      <c r="I8" s="445"/>
      <c r="J8" s="492" t="s">
        <v>929</v>
      </c>
      <c r="K8" s="489"/>
      <c r="L8" s="445"/>
      <c r="M8" s="442"/>
      <c r="N8" s="448" t="s">
        <v>1176</v>
      </c>
    </row>
    <row r="9" spans="1:14" s="441" customFormat="1" ht="29.25" customHeight="1" x14ac:dyDescent="0.45">
      <c r="A9" s="430">
        <v>2</v>
      </c>
      <c r="B9" s="435" t="s">
        <v>1177</v>
      </c>
      <c r="C9" s="436"/>
      <c r="D9" s="437">
        <v>5576</v>
      </c>
      <c r="E9" s="437">
        <v>5576</v>
      </c>
      <c r="F9" s="430" t="s">
        <v>758</v>
      </c>
      <c r="G9" s="438" t="s">
        <v>1178</v>
      </c>
      <c r="H9" s="439"/>
      <c r="I9" s="437">
        <v>5576</v>
      </c>
      <c r="J9" s="438" t="s">
        <v>1178</v>
      </c>
      <c r="K9" s="439"/>
      <c r="L9" s="437">
        <v>5576</v>
      </c>
      <c r="M9" s="430" t="s">
        <v>18</v>
      </c>
      <c r="N9" s="440" t="s">
        <v>1179</v>
      </c>
    </row>
    <row r="10" spans="1:14" s="441" customFormat="1" ht="29.25" customHeight="1" x14ac:dyDescent="0.45">
      <c r="A10" s="442"/>
      <c r="B10" s="457" t="s">
        <v>1180</v>
      </c>
      <c r="C10" s="444"/>
      <c r="D10" s="445"/>
      <c r="E10" s="445"/>
      <c r="F10" s="442"/>
      <c r="G10" s="492" t="s">
        <v>1181</v>
      </c>
      <c r="H10" s="489"/>
      <c r="I10" s="445"/>
      <c r="J10" s="492" t="s">
        <v>1181</v>
      </c>
      <c r="K10" s="489"/>
      <c r="L10" s="445"/>
      <c r="M10" s="442"/>
      <c r="N10" s="460" t="s">
        <v>1182</v>
      </c>
    </row>
    <row r="11" spans="1:14" s="441" customFormat="1" ht="29.25" customHeight="1" x14ac:dyDescent="0.45">
      <c r="A11" s="442"/>
      <c r="B11" s="457" t="s">
        <v>1183</v>
      </c>
      <c r="C11" s="444"/>
      <c r="D11" s="445"/>
      <c r="E11" s="445"/>
      <c r="F11" s="442"/>
      <c r="G11" s="492"/>
      <c r="H11" s="489"/>
      <c r="I11" s="445"/>
      <c r="J11" s="492"/>
      <c r="K11" s="489"/>
      <c r="L11" s="445"/>
      <c r="M11" s="442"/>
      <c r="N11" s="448"/>
    </row>
    <row r="12" spans="1:14" s="441" customFormat="1" ht="30.75" customHeight="1" x14ac:dyDescent="0.45">
      <c r="A12" s="430">
        <v>3</v>
      </c>
      <c r="B12" s="435" t="s">
        <v>1184</v>
      </c>
      <c r="C12" s="436"/>
      <c r="D12" s="437">
        <v>25000</v>
      </c>
      <c r="E12" s="437">
        <v>25000</v>
      </c>
      <c r="F12" s="430" t="s">
        <v>758</v>
      </c>
      <c r="G12" s="438" t="s">
        <v>1185</v>
      </c>
      <c r="H12" s="439"/>
      <c r="I12" s="437">
        <v>25000</v>
      </c>
      <c r="J12" s="507" t="s">
        <v>1185</v>
      </c>
      <c r="K12" s="486"/>
      <c r="L12" s="437">
        <v>25000</v>
      </c>
      <c r="M12" s="430" t="s">
        <v>18</v>
      </c>
      <c r="N12" s="440" t="s">
        <v>1186</v>
      </c>
    </row>
    <row r="13" spans="1:14" s="441" customFormat="1" ht="30.75" customHeight="1" x14ac:dyDescent="0.45">
      <c r="A13" s="442"/>
      <c r="B13" s="457" t="s">
        <v>1187</v>
      </c>
      <c r="C13" s="444"/>
      <c r="D13" s="445"/>
      <c r="E13" s="445"/>
      <c r="F13" s="442"/>
      <c r="G13" s="492"/>
      <c r="H13" s="489"/>
      <c r="I13" s="445"/>
      <c r="J13" s="492"/>
      <c r="K13" s="489"/>
      <c r="L13" s="445"/>
      <c r="M13" s="442"/>
      <c r="N13" s="448" t="s">
        <v>1188</v>
      </c>
    </row>
    <row r="14" spans="1:14" s="441" customFormat="1" ht="30.75" customHeight="1" x14ac:dyDescent="0.45">
      <c r="A14" s="430">
        <v>4</v>
      </c>
      <c r="B14" s="435" t="s">
        <v>1189</v>
      </c>
      <c r="C14" s="436"/>
      <c r="D14" s="437">
        <v>54000</v>
      </c>
      <c r="E14" s="437">
        <v>54000</v>
      </c>
      <c r="F14" s="430" t="s">
        <v>758</v>
      </c>
      <c r="G14" s="438" t="s">
        <v>1190</v>
      </c>
      <c r="H14" s="439"/>
      <c r="I14" s="437">
        <v>54000</v>
      </c>
      <c r="J14" s="438" t="s">
        <v>1190</v>
      </c>
      <c r="K14" s="439"/>
      <c r="L14" s="437">
        <v>54000</v>
      </c>
      <c r="M14" s="430" t="s">
        <v>18</v>
      </c>
      <c r="N14" s="440" t="s">
        <v>1191</v>
      </c>
    </row>
    <row r="15" spans="1:14" s="441" customFormat="1" ht="30.75" customHeight="1" x14ac:dyDescent="0.45">
      <c r="A15" s="442"/>
      <c r="B15" s="457" t="s">
        <v>1192</v>
      </c>
      <c r="C15" s="444"/>
      <c r="D15" s="445"/>
      <c r="E15" s="445"/>
      <c r="F15" s="442"/>
      <c r="G15" s="492" t="s">
        <v>1193</v>
      </c>
      <c r="H15" s="489"/>
      <c r="I15" s="445"/>
      <c r="J15" s="492" t="s">
        <v>1193</v>
      </c>
      <c r="K15" s="489"/>
      <c r="L15" s="445"/>
      <c r="M15" s="442"/>
      <c r="N15" s="448" t="s">
        <v>1194</v>
      </c>
    </row>
    <row r="16" spans="1:14" s="441" customFormat="1" ht="21" x14ac:dyDescent="0.45">
      <c r="A16" s="463"/>
      <c r="B16" s="464"/>
      <c r="C16" s="465" t="s">
        <v>418</v>
      </c>
      <c r="D16" s="465"/>
      <c r="E16" s="466"/>
      <c r="F16" s="466"/>
      <c r="G16" s="467"/>
      <c r="H16" s="468"/>
      <c r="I16" s="469">
        <f>SUM(I7:I15)</f>
        <v>108888</v>
      </c>
      <c r="J16" s="470"/>
      <c r="K16" s="468"/>
      <c r="L16" s="469">
        <f>SUM(L7:L15)</f>
        <v>108888</v>
      </c>
      <c r="M16" s="472"/>
      <c r="N16" s="463"/>
    </row>
    <row r="17" spans="1:12" s="474" customFormat="1" ht="14.25" x14ac:dyDescent="0.3">
      <c r="A17" s="473"/>
      <c r="D17" s="473"/>
      <c r="E17" s="475"/>
      <c r="H17" s="476"/>
      <c r="L17" s="475"/>
    </row>
    <row r="18" spans="1:12" x14ac:dyDescent="0.2">
      <c r="H18" s="480"/>
    </row>
    <row r="24" spans="1:12" x14ac:dyDescent="0.2">
      <c r="J24" s="478" t="s">
        <v>267</v>
      </c>
    </row>
    <row r="30" spans="1:12" x14ac:dyDescent="0.2">
      <c r="A30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4"/>
  <dimension ref="A1:N27"/>
  <sheetViews>
    <sheetView topLeftCell="A3" zoomScale="120" zoomScaleNormal="120" workbookViewId="0">
      <selection activeCell="L13" sqref="L13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5703125" style="481" customWidth="1"/>
    <col min="9" max="10" width="9.140625" style="478"/>
    <col min="11" max="11" width="4.5703125" style="478" customWidth="1"/>
    <col min="12" max="12" width="11.85546875" style="479" customWidth="1"/>
    <col min="13" max="13" width="11.42578125" style="478" customWidth="1"/>
    <col min="14" max="14" width="18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5703125" style="478" customWidth="1"/>
    <col min="265" max="266" width="9.140625" style="478"/>
    <col min="267" max="267" width="4.5703125" style="478" customWidth="1"/>
    <col min="268" max="268" width="11.85546875" style="478" customWidth="1"/>
    <col min="269" max="269" width="11.42578125" style="478" customWidth="1"/>
    <col min="270" max="270" width="18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5703125" style="478" customWidth="1"/>
    <col min="521" max="522" width="9.140625" style="478"/>
    <col min="523" max="523" width="4.5703125" style="478" customWidth="1"/>
    <col min="524" max="524" width="11.85546875" style="478" customWidth="1"/>
    <col min="525" max="525" width="11.42578125" style="478" customWidth="1"/>
    <col min="526" max="526" width="18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5703125" style="478" customWidth="1"/>
    <col min="777" max="778" width="9.140625" style="478"/>
    <col min="779" max="779" width="4.5703125" style="478" customWidth="1"/>
    <col min="780" max="780" width="11.85546875" style="478" customWidth="1"/>
    <col min="781" max="781" width="11.42578125" style="478" customWidth="1"/>
    <col min="782" max="782" width="18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5703125" style="478" customWidth="1"/>
    <col min="1033" max="1034" width="9.140625" style="478"/>
    <col min="1035" max="1035" width="4.5703125" style="478" customWidth="1"/>
    <col min="1036" max="1036" width="11.85546875" style="478" customWidth="1"/>
    <col min="1037" max="1037" width="11.42578125" style="478" customWidth="1"/>
    <col min="1038" max="1038" width="18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5703125" style="478" customWidth="1"/>
    <col min="1289" max="1290" width="9.140625" style="478"/>
    <col min="1291" max="1291" width="4.5703125" style="478" customWidth="1"/>
    <col min="1292" max="1292" width="11.85546875" style="478" customWidth="1"/>
    <col min="1293" max="1293" width="11.42578125" style="478" customWidth="1"/>
    <col min="1294" max="1294" width="18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5703125" style="478" customWidth="1"/>
    <col min="1545" max="1546" width="9.140625" style="478"/>
    <col min="1547" max="1547" width="4.5703125" style="478" customWidth="1"/>
    <col min="1548" max="1548" width="11.85546875" style="478" customWidth="1"/>
    <col min="1549" max="1549" width="11.42578125" style="478" customWidth="1"/>
    <col min="1550" max="1550" width="18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5703125" style="478" customWidth="1"/>
    <col min="1801" max="1802" width="9.140625" style="478"/>
    <col min="1803" max="1803" width="4.5703125" style="478" customWidth="1"/>
    <col min="1804" max="1804" width="11.85546875" style="478" customWidth="1"/>
    <col min="1805" max="1805" width="11.42578125" style="478" customWidth="1"/>
    <col min="1806" max="1806" width="18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5703125" style="478" customWidth="1"/>
    <col min="2057" max="2058" width="9.140625" style="478"/>
    <col min="2059" max="2059" width="4.5703125" style="478" customWidth="1"/>
    <col min="2060" max="2060" width="11.85546875" style="478" customWidth="1"/>
    <col min="2061" max="2061" width="11.42578125" style="478" customWidth="1"/>
    <col min="2062" max="2062" width="18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5703125" style="478" customWidth="1"/>
    <col min="2313" max="2314" width="9.140625" style="478"/>
    <col min="2315" max="2315" width="4.5703125" style="478" customWidth="1"/>
    <col min="2316" max="2316" width="11.85546875" style="478" customWidth="1"/>
    <col min="2317" max="2317" width="11.42578125" style="478" customWidth="1"/>
    <col min="2318" max="2318" width="18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5703125" style="478" customWidth="1"/>
    <col min="2569" max="2570" width="9.140625" style="478"/>
    <col min="2571" max="2571" width="4.5703125" style="478" customWidth="1"/>
    <col min="2572" max="2572" width="11.85546875" style="478" customWidth="1"/>
    <col min="2573" max="2573" width="11.42578125" style="478" customWidth="1"/>
    <col min="2574" max="2574" width="18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5703125" style="478" customWidth="1"/>
    <col min="2825" max="2826" width="9.140625" style="478"/>
    <col min="2827" max="2827" width="4.5703125" style="478" customWidth="1"/>
    <col min="2828" max="2828" width="11.85546875" style="478" customWidth="1"/>
    <col min="2829" max="2829" width="11.42578125" style="478" customWidth="1"/>
    <col min="2830" max="2830" width="18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5703125" style="478" customWidth="1"/>
    <col min="3081" max="3082" width="9.140625" style="478"/>
    <col min="3083" max="3083" width="4.5703125" style="478" customWidth="1"/>
    <col min="3084" max="3084" width="11.85546875" style="478" customWidth="1"/>
    <col min="3085" max="3085" width="11.42578125" style="478" customWidth="1"/>
    <col min="3086" max="3086" width="18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5703125" style="478" customWidth="1"/>
    <col min="3337" max="3338" width="9.140625" style="478"/>
    <col min="3339" max="3339" width="4.5703125" style="478" customWidth="1"/>
    <col min="3340" max="3340" width="11.85546875" style="478" customWidth="1"/>
    <col min="3341" max="3341" width="11.42578125" style="478" customWidth="1"/>
    <col min="3342" max="3342" width="18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5703125" style="478" customWidth="1"/>
    <col min="3593" max="3594" width="9.140625" style="478"/>
    <col min="3595" max="3595" width="4.5703125" style="478" customWidth="1"/>
    <col min="3596" max="3596" width="11.85546875" style="478" customWidth="1"/>
    <col min="3597" max="3597" width="11.42578125" style="478" customWidth="1"/>
    <col min="3598" max="3598" width="18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5703125" style="478" customWidth="1"/>
    <col min="3849" max="3850" width="9.140625" style="478"/>
    <col min="3851" max="3851" width="4.5703125" style="478" customWidth="1"/>
    <col min="3852" max="3852" width="11.85546875" style="478" customWidth="1"/>
    <col min="3853" max="3853" width="11.42578125" style="478" customWidth="1"/>
    <col min="3854" max="3854" width="18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5703125" style="478" customWidth="1"/>
    <col min="4105" max="4106" width="9.140625" style="478"/>
    <col min="4107" max="4107" width="4.5703125" style="478" customWidth="1"/>
    <col min="4108" max="4108" width="11.85546875" style="478" customWidth="1"/>
    <col min="4109" max="4109" width="11.42578125" style="478" customWidth="1"/>
    <col min="4110" max="4110" width="18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5703125" style="478" customWidth="1"/>
    <col min="4361" max="4362" width="9.140625" style="478"/>
    <col min="4363" max="4363" width="4.5703125" style="478" customWidth="1"/>
    <col min="4364" max="4364" width="11.85546875" style="478" customWidth="1"/>
    <col min="4365" max="4365" width="11.42578125" style="478" customWidth="1"/>
    <col min="4366" max="4366" width="18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5703125" style="478" customWidth="1"/>
    <col min="4617" max="4618" width="9.140625" style="478"/>
    <col min="4619" max="4619" width="4.5703125" style="478" customWidth="1"/>
    <col min="4620" max="4620" width="11.85546875" style="478" customWidth="1"/>
    <col min="4621" max="4621" width="11.42578125" style="478" customWidth="1"/>
    <col min="4622" max="4622" width="18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5703125" style="478" customWidth="1"/>
    <col min="4873" max="4874" width="9.140625" style="478"/>
    <col min="4875" max="4875" width="4.5703125" style="478" customWidth="1"/>
    <col min="4876" max="4876" width="11.85546875" style="478" customWidth="1"/>
    <col min="4877" max="4877" width="11.42578125" style="478" customWidth="1"/>
    <col min="4878" max="4878" width="18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5703125" style="478" customWidth="1"/>
    <col min="5129" max="5130" width="9.140625" style="478"/>
    <col min="5131" max="5131" width="4.5703125" style="478" customWidth="1"/>
    <col min="5132" max="5132" width="11.85546875" style="478" customWidth="1"/>
    <col min="5133" max="5133" width="11.42578125" style="478" customWidth="1"/>
    <col min="5134" max="5134" width="18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5703125" style="478" customWidth="1"/>
    <col min="5385" max="5386" width="9.140625" style="478"/>
    <col min="5387" max="5387" width="4.5703125" style="478" customWidth="1"/>
    <col min="5388" max="5388" width="11.85546875" style="478" customWidth="1"/>
    <col min="5389" max="5389" width="11.42578125" style="478" customWidth="1"/>
    <col min="5390" max="5390" width="18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5703125" style="478" customWidth="1"/>
    <col min="5641" max="5642" width="9.140625" style="478"/>
    <col min="5643" max="5643" width="4.5703125" style="478" customWidth="1"/>
    <col min="5644" max="5644" width="11.85546875" style="478" customWidth="1"/>
    <col min="5645" max="5645" width="11.42578125" style="478" customWidth="1"/>
    <col min="5646" max="5646" width="18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5703125" style="478" customWidth="1"/>
    <col min="5897" max="5898" width="9.140625" style="478"/>
    <col min="5899" max="5899" width="4.5703125" style="478" customWidth="1"/>
    <col min="5900" max="5900" width="11.85546875" style="478" customWidth="1"/>
    <col min="5901" max="5901" width="11.42578125" style="478" customWidth="1"/>
    <col min="5902" max="5902" width="18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5703125" style="478" customWidth="1"/>
    <col min="6153" max="6154" width="9.140625" style="478"/>
    <col min="6155" max="6155" width="4.5703125" style="478" customWidth="1"/>
    <col min="6156" max="6156" width="11.85546875" style="478" customWidth="1"/>
    <col min="6157" max="6157" width="11.42578125" style="478" customWidth="1"/>
    <col min="6158" max="6158" width="18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5703125" style="478" customWidth="1"/>
    <col min="6409" max="6410" width="9.140625" style="478"/>
    <col min="6411" max="6411" width="4.5703125" style="478" customWidth="1"/>
    <col min="6412" max="6412" width="11.85546875" style="478" customWidth="1"/>
    <col min="6413" max="6413" width="11.42578125" style="478" customWidth="1"/>
    <col min="6414" max="6414" width="18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5703125" style="478" customWidth="1"/>
    <col min="6665" max="6666" width="9.140625" style="478"/>
    <col min="6667" max="6667" width="4.5703125" style="478" customWidth="1"/>
    <col min="6668" max="6668" width="11.85546875" style="478" customWidth="1"/>
    <col min="6669" max="6669" width="11.42578125" style="478" customWidth="1"/>
    <col min="6670" max="6670" width="18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5703125" style="478" customWidth="1"/>
    <col min="6921" max="6922" width="9.140625" style="478"/>
    <col min="6923" max="6923" width="4.5703125" style="478" customWidth="1"/>
    <col min="6924" max="6924" width="11.85546875" style="478" customWidth="1"/>
    <col min="6925" max="6925" width="11.42578125" style="478" customWidth="1"/>
    <col min="6926" max="6926" width="18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5703125" style="478" customWidth="1"/>
    <col min="7177" max="7178" width="9.140625" style="478"/>
    <col min="7179" max="7179" width="4.5703125" style="478" customWidth="1"/>
    <col min="7180" max="7180" width="11.85546875" style="478" customWidth="1"/>
    <col min="7181" max="7181" width="11.42578125" style="478" customWidth="1"/>
    <col min="7182" max="7182" width="18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5703125" style="478" customWidth="1"/>
    <col min="7433" max="7434" width="9.140625" style="478"/>
    <col min="7435" max="7435" width="4.5703125" style="478" customWidth="1"/>
    <col min="7436" max="7436" width="11.85546875" style="478" customWidth="1"/>
    <col min="7437" max="7437" width="11.42578125" style="478" customWidth="1"/>
    <col min="7438" max="7438" width="18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5703125" style="478" customWidth="1"/>
    <col min="7689" max="7690" width="9.140625" style="478"/>
    <col min="7691" max="7691" width="4.5703125" style="478" customWidth="1"/>
    <col min="7692" max="7692" width="11.85546875" style="478" customWidth="1"/>
    <col min="7693" max="7693" width="11.42578125" style="478" customWidth="1"/>
    <col min="7694" max="7694" width="18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5703125" style="478" customWidth="1"/>
    <col min="7945" max="7946" width="9.140625" style="478"/>
    <col min="7947" max="7947" width="4.5703125" style="478" customWidth="1"/>
    <col min="7948" max="7948" width="11.85546875" style="478" customWidth="1"/>
    <col min="7949" max="7949" width="11.42578125" style="478" customWidth="1"/>
    <col min="7950" max="7950" width="18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5703125" style="478" customWidth="1"/>
    <col min="8201" max="8202" width="9.140625" style="478"/>
    <col min="8203" max="8203" width="4.5703125" style="478" customWidth="1"/>
    <col min="8204" max="8204" width="11.85546875" style="478" customWidth="1"/>
    <col min="8205" max="8205" width="11.42578125" style="478" customWidth="1"/>
    <col min="8206" max="8206" width="18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5703125" style="478" customWidth="1"/>
    <col min="8457" max="8458" width="9.140625" style="478"/>
    <col min="8459" max="8459" width="4.5703125" style="478" customWidth="1"/>
    <col min="8460" max="8460" width="11.85546875" style="478" customWidth="1"/>
    <col min="8461" max="8461" width="11.42578125" style="478" customWidth="1"/>
    <col min="8462" max="8462" width="18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5703125" style="478" customWidth="1"/>
    <col min="8713" max="8714" width="9.140625" style="478"/>
    <col min="8715" max="8715" width="4.5703125" style="478" customWidth="1"/>
    <col min="8716" max="8716" width="11.85546875" style="478" customWidth="1"/>
    <col min="8717" max="8717" width="11.42578125" style="478" customWidth="1"/>
    <col min="8718" max="8718" width="18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5703125" style="478" customWidth="1"/>
    <col min="8969" max="8970" width="9.140625" style="478"/>
    <col min="8971" max="8971" width="4.5703125" style="478" customWidth="1"/>
    <col min="8972" max="8972" width="11.85546875" style="478" customWidth="1"/>
    <col min="8973" max="8973" width="11.42578125" style="478" customWidth="1"/>
    <col min="8974" max="8974" width="18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5703125" style="478" customWidth="1"/>
    <col min="9225" max="9226" width="9.140625" style="478"/>
    <col min="9227" max="9227" width="4.5703125" style="478" customWidth="1"/>
    <col min="9228" max="9228" width="11.85546875" style="478" customWidth="1"/>
    <col min="9229" max="9229" width="11.42578125" style="478" customWidth="1"/>
    <col min="9230" max="9230" width="18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5703125" style="478" customWidth="1"/>
    <col min="9481" max="9482" width="9.140625" style="478"/>
    <col min="9483" max="9483" width="4.5703125" style="478" customWidth="1"/>
    <col min="9484" max="9484" width="11.85546875" style="478" customWidth="1"/>
    <col min="9485" max="9485" width="11.42578125" style="478" customWidth="1"/>
    <col min="9486" max="9486" width="18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5703125" style="478" customWidth="1"/>
    <col min="9737" max="9738" width="9.140625" style="478"/>
    <col min="9739" max="9739" width="4.5703125" style="478" customWidth="1"/>
    <col min="9740" max="9740" width="11.85546875" style="478" customWidth="1"/>
    <col min="9741" max="9741" width="11.42578125" style="478" customWidth="1"/>
    <col min="9742" max="9742" width="18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5703125" style="478" customWidth="1"/>
    <col min="9993" max="9994" width="9.140625" style="478"/>
    <col min="9995" max="9995" width="4.5703125" style="478" customWidth="1"/>
    <col min="9996" max="9996" width="11.85546875" style="478" customWidth="1"/>
    <col min="9997" max="9997" width="11.42578125" style="478" customWidth="1"/>
    <col min="9998" max="9998" width="18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5703125" style="478" customWidth="1"/>
    <col min="10249" max="10250" width="9.140625" style="478"/>
    <col min="10251" max="10251" width="4.5703125" style="478" customWidth="1"/>
    <col min="10252" max="10252" width="11.85546875" style="478" customWidth="1"/>
    <col min="10253" max="10253" width="11.42578125" style="478" customWidth="1"/>
    <col min="10254" max="10254" width="18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5703125" style="478" customWidth="1"/>
    <col min="10505" max="10506" width="9.140625" style="478"/>
    <col min="10507" max="10507" width="4.5703125" style="478" customWidth="1"/>
    <col min="10508" max="10508" width="11.85546875" style="478" customWidth="1"/>
    <col min="10509" max="10509" width="11.42578125" style="478" customWidth="1"/>
    <col min="10510" max="10510" width="18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5703125" style="478" customWidth="1"/>
    <col min="10761" max="10762" width="9.140625" style="478"/>
    <col min="10763" max="10763" width="4.5703125" style="478" customWidth="1"/>
    <col min="10764" max="10764" width="11.85546875" style="478" customWidth="1"/>
    <col min="10765" max="10765" width="11.42578125" style="478" customWidth="1"/>
    <col min="10766" max="10766" width="18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5703125" style="478" customWidth="1"/>
    <col min="11017" max="11018" width="9.140625" style="478"/>
    <col min="11019" max="11019" width="4.5703125" style="478" customWidth="1"/>
    <col min="11020" max="11020" width="11.85546875" style="478" customWidth="1"/>
    <col min="11021" max="11021" width="11.42578125" style="478" customWidth="1"/>
    <col min="11022" max="11022" width="18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5703125" style="478" customWidth="1"/>
    <col min="11273" max="11274" width="9.140625" style="478"/>
    <col min="11275" max="11275" width="4.5703125" style="478" customWidth="1"/>
    <col min="11276" max="11276" width="11.85546875" style="478" customWidth="1"/>
    <col min="11277" max="11277" width="11.42578125" style="478" customWidth="1"/>
    <col min="11278" max="11278" width="18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5703125" style="478" customWidth="1"/>
    <col min="11529" max="11530" width="9.140625" style="478"/>
    <col min="11531" max="11531" width="4.5703125" style="478" customWidth="1"/>
    <col min="11532" max="11532" width="11.85546875" style="478" customWidth="1"/>
    <col min="11533" max="11533" width="11.42578125" style="478" customWidth="1"/>
    <col min="11534" max="11534" width="18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5703125" style="478" customWidth="1"/>
    <col min="11785" max="11786" width="9.140625" style="478"/>
    <col min="11787" max="11787" width="4.5703125" style="478" customWidth="1"/>
    <col min="11788" max="11788" width="11.85546875" style="478" customWidth="1"/>
    <col min="11789" max="11789" width="11.42578125" style="478" customWidth="1"/>
    <col min="11790" max="11790" width="18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5703125" style="478" customWidth="1"/>
    <col min="12041" max="12042" width="9.140625" style="478"/>
    <col min="12043" max="12043" width="4.5703125" style="478" customWidth="1"/>
    <col min="12044" max="12044" width="11.85546875" style="478" customWidth="1"/>
    <col min="12045" max="12045" width="11.42578125" style="478" customWidth="1"/>
    <col min="12046" max="12046" width="18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5703125" style="478" customWidth="1"/>
    <col min="12297" max="12298" width="9.140625" style="478"/>
    <col min="12299" max="12299" width="4.5703125" style="478" customWidth="1"/>
    <col min="12300" max="12300" width="11.85546875" style="478" customWidth="1"/>
    <col min="12301" max="12301" width="11.42578125" style="478" customWidth="1"/>
    <col min="12302" max="12302" width="18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5703125" style="478" customWidth="1"/>
    <col min="12553" max="12554" width="9.140625" style="478"/>
    <col min="12555" max="12555" width="4.5703125" style="478" customWidth="1"/>
    <col min="12556" max="12556" width="11.85546875" style="478" customWidth="1"/>
    <col min="12557" max="12557" width="11.42578125" style="478" customWidth="1"/>
    <col min="12558" max="12558" width="18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5703125" style="478" customWidth="1"/>
    <col min="12809" max="12810" width="9.140625" style="478"/>
    <col min="12811" max="12811" width="4.5703125" style="478" customWidth="1"/>
    <col min="12812" max="12812" width="11.85546875" style="478" customWidth="1"/>
    <col min="12813" max="12813" width="11.42578125" style="478" customWidth="1"/>
    <col min="12814" max="12814" width="18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5703125" style="478" customWidth="1"/>
    <col min="13065" max="13066" width="9.140625" style="478"/>
    <col min="13067" max="13067" width="4.5703125" style="478" customWidth="1"/>
    <col min="13068" max="13068" width="11.85546875" style="478" customWidth="1"/>
    <col min="13069" max="13069" width="11.42578125" style="478" customWidth="1"/>
    <col min="13070" max="13070" width="18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5703125" style="478" customWidth="1"/>
    <col min="13321" max="13322" width="9.140625" style="478"/>
    <col min="13323" max="13323" width="4.5703125" style="478" customWidth="1"/>
    <col min="13324" max="13324" width="11.85546875" style="478" customWidth="1"/>
    <col min="13325" max="13325" width="11.42578125" style="478" customWidth="1"/>
    <col min="13326" max="13326" width="18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5703125" style="478" customWidth="1"/>
    <col min="13577" max="13578" width="9.140625" style="478"/>
    <col min="13579" max="13579" width="4.5703125" style="478" customWidth="1"/>
    <col min="13580" max="13580" width="11.85546875" style="478" customWidth="1"/>
    <col min="13581" max="13581" width="11.42578125" style="478" customWidth="1"/>
    <col min="13582" max="13582" width="18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5703125" style="478" customWidth="1"/>
    <col min="13833" max="13834" width="9.140625" style="478"/>
    <col min="13835" max="13835" width="4.5703125" style="478" customWidth="1"/>
    <col min="13836" max="13836" width="11.85546875" style="478" customWidth="1"/>
    <col min="13837" max="13837" width="11.42578125" style="478" customWidth="1"/>
    <col min="13838" max="13838" width="18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5703125" style="478" customWidth="1"/>
    <col min="14089" max="14090" width="9.140625" style="478"/>
    <col min="14091" max="14091" width="4.5703125" style="478" customWidth="1"/>
    <col min="14092" max="14092" width="11.85546875" style="478" customWidth="1"/>
    <col min="14093" max="14093" width="11.42578125" style="478" customWidth="1"/>
    <col min="14094" max="14094" width="18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5703125" style="478" customWidth="1"/>
    <col min="14345" max="14346" width="9.140625" style="478"/>
    <col min="14347" max="14347" width="4.5703125" style="478" customWidth="1"/>
    <col min="14348" max="14348" width="11.85546875" style="478" customWidth="1"/>
    <col min="14349" max="14349" width="11.42578125" style="478" customWidth="1"/>
    <col min="14350" max="14350" width="18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5703125" style="478" customWidth="1"/>
    <col min="14601" max="14602" width="9.140625" style="478"/>
    <col min="14603" max="14603" width="4.5703125" style="478" customWidth="1"/>
    <col min="14604" max="14604" width="11.85546875" style="478" customWidth="1"/>
    <col min="14605" max="14605" width="11.42578125" style="478" customWidth="1"/>
    <col min="14606" max="14606" width="18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5703125" style="478" customWidth="1"/>
    <col min="14857" max="14858" width="9.140625" style="478"/>
    <col min="14859" max="14859" width="4.5703125" style="478" customWidth="1"/>
    <col min="14860" max="14860" width="11.85546875" style="478" customWidth="1"/>
    <col min="14861" max="14861" width="11.42578125" style="478" customWidth="1"/>
    <col min="14862" max="14862" width="18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5703125" style="478" customWidth="1"/>
    <col min="15113" max="15114" width="9.140625" style="478"/>
    <col min="15115" max="15115" width="4.5703125" style="478" customWidth="1"/>
    <col min="15116" max="15116" width="11.85546875" style="478" customWidth="1"/>
    <col min="15117" max="15117" width="11.42578125" style="478" customWidth="1"/>
    <col min="15118" max="15118" width="18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5703125" style="478" customWidth="1"/>
    <col min="15369" max="15370" width="9.140625" style="478"/>
    <col min="15371" max="15371" width="4.5703125" style="478" customWidth="1"/>
    <col min="15372" max="15372" width="11.85546875" style="478" customWidth="1"/>
    <col min="15373" max="15373" width="11.42578125" style="478" customWidth="1"/>
    <col min="15374" max="15374" width="18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5703125" style="478" customWidth="1"/>
    <col min="15625" max="15626" width="9.140625" style="478"/>
    <col min="15627" max="15627" width="4.5703125" style="478" customWidth="1"/>
    <col min="15628" max="15628" width="11.85546875" style="478" customWidth="1"/>
    <col min="15629" max="15629" width="11.42578125" style="478" customWidth="1"/>
    <col min="15630" max="15630" width="18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5703125" style="478" customWidth="1"/>
    <col min="15881" max="15882" width="9.140625" style="478"/>
    <col min="15883" max="15883" width="4.5703125" style="478" customWidth="1"/>
    <col min="15884" max="15884" width="11.85546875" style="478" customWidth="1"/>
    <col min="15885" max="15885" width="11.42578125" style="478" customWidth="1"/>
    <col min="15886" max="15886" width="18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5703125" style="478" customWidth="1"/>
    <col min="16137" max="16138" width="9.140625" style="478"/>
    <col min="16139" max="16139" width="4.5703125" style="478" customWidth="1"/>
    <col min="16140" max="16140" width="11.85546875" style="478" customWidth="1"/>
    <col min="16141" max="16141" width="11.42578125" style="478" customWidth="1"/>
    <col min="16142" max="16142" width="18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1195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267</v>
      </c>
      <c r="E4" s="426"/>
      <c r="H4" s="427"/>
      <c r="L4" s="426"/>
    </row>
    <row r="5" spans="1:14" s="425" customFormat="1" ht="21" x14ac:dyDescent="0.45">
      <c r="A5" s="529" t="s">
        <v>4</v>
      </c>
      <c r="B5" s="602" t="s">
        <v>50</v>
      </c>
      <c r="C5" s="602"/>
      <c r="D5" s="529" t="s">
        <v>545</v>
      </c>
      <c r="E5" s="430" t="s">
        <v>6</v>
      </c>
      <c r="F5" s="430" t="s">
        <v>7</v>
      </c>
      <c r="G5" s="603" t="s">
        <v>270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764</v>
      </c>
      <c r="C7" s="436"/>
      <c r="D7" s="437">
        <v>466560</v>
      </c>
      <c r="E7" s="437">
        <v>466560</v>
      </c>
      <c r="F7" s="430" t="s">
        <v>758</v>
      </c>
      <c r="G7" s="438" t="s">
        <v>1000</v>
      </c>
      <c r="H7" s="439"/>
      <c r="I7" s="437">
        <v>466560</v>
      </c>
      <c r="J7" s="438" t="s">
        <v>1000</v>
      </c>
      <c r="K7" s="439"/>
      <c r="L7" s="437">
        <v>466560</v>
      </c>
      <c r="M7" s="430" t="s">
        <v>18</v>
      </c>
      <c r="N7" s="440" t="s">
        <v>1196</v>
      </c>
    </row>
    <row r="8" spans="1:14" s="441" customFormat="1" ht="29.25" customHeight="1" x14ac:dyDescent="0.45">
      <c r="A8" s="442"/>
      <c r="B8" s="457" t="s">
        <v>1197</v>
      </c>
      <c r="C8" s="444"/>
      <c r="D8" s="445"/>
      <c r="E8" s="445"/>
      <c r="F8" s="442"/>
      <c r="G8" s="492" t="s">
        <v>1003</v>
      </c>
      <c r="H8" s="489"/>
      <c r="I8" s="445"/>
      <c r="J8" s="492" t="s">
        <v>1003</v>
      </c>
      <c r="K8" s="489"/>
      <c r="L8" s="445"/>
      <c r="M8" s="442"/>
      <c r="N8" s="448" t="s">
        <v>1198</v>
      </c>
    </row>
    <row r="9" spans="1:14" s="441" customFormat="1" ht="29.25" customHeight="1" x14ac:dyDescent="0.45">
      <c r="A9" s="430">
        <v>2</v>
      </c>
      <c r="B9" s="435" t="s">
        <v>764</v>
      </c>
      <c r="C9" s="436"/>
      <c r="D9" s="437">
        <v>364000</v>
      </c>
      <c r="E9" s="437">
        <v>364000</v>
      </c>
      <c r="F9" s="430" t="s">
        <v>758</v>
      </c>
      <c r="G9" s="438" t="s">
        <v>994</v>
      </c>
      <c r="H9" s="439"/>
      <c r="I9" s="437">
        <v>364000</v>
      </c>
      <c r="J9" s="507" t="s">
        <v>994</v>
      </c>
      <c r="K9" s="486"/>
      <c r="L9" s="437">
        <v>364000</v>
      </c>
      <c r="M9" s="430" t="s">
        <v>18</v>
      </c>
      <c r="N9" s="440" t="s">
        <v>1199</v>
      </c>
    </row>
    <row r="10" spans="1:14" s="441" customFormat="1" ht="29.25" customHeight="1" x14ac:dyDescent="0.45">
      <c r="A10" s="442"/>
      <c r="B10" s="457" t="s">
        <v>1200</v>
      </c>
      <c r="C10" s="444"/>
      <c r="D10" s="445"/>
      <c r="E10" s="445"/>
      <c r="F10" s="442"/>
      <c r="G10" s="492" t="s">
        <v>1003</v>
      </c>
      <c r="H10" s="489"/>
      <c r="I10" s="445"/>
      <c r="J10" s="492" t="s">
        <v>1003</v>
      </c>
      <c r="K10" s="489"/>
      <c r="L10" s="445"/>
      <c r="M10" s="442"/>
      <c r="N10" s="460" t="s">
        <v>1201</v>
      </c>
    </row>
    <row r="11" spans="1:14" s="441" customFormat="1" ht="30.75" customHeight="1" x14ac:dyDescent="0.45">
      <c r="A11" s="430">
        <v>3</v>
      </c>
      <c r="B11" s="435" t="s">
        <v>1202</v>
      </c>
      <c r="C11" s="436"/>
      <c r="D11" s="437">
        <v>350000</v>
      </c>
      <c r="E11" s="437">
        <v>350000</v>
      </c>
      <c r="F11" s="430" t="s">
        <v>758</v>
      </c>
      <c r="G11" s="438" t="s">
        <v>1000</v>
      </c>
      <c r="H11" s="439"/>
      <c r="I11" s="437">
        <v>350000</v>
      </c>
      <c r="J11" s="438" t="s">
        <v>1000</v>
      </c>
      <c r="K11" s="439"/>
      <c r="L11" s="437">
        <v>350000</v>
      </c>
      <c r="M11" s="430" t="s">
        <v>18</v>
      </c>
      <c r="N11" s="440" t="s">
        <v>1203</v>
      </c>
    </row>
    <row r="12" spans="1:14" s="441" customFormat="1" ht="30.75" customHeight="1" x14ac:dyDescent="0.45">
      <c r="A12" s="442"/>
      <c r="B12" s="457" t="s">
        <v>1204</v>
      </c>
      <c r="C12" s="444"/>
      <c r="D12" s="445"/>
      <c r="E12" s="445"/>
      <c r="F12" s="442"/>
      <c r="G12" s="492" t="s">
        <v>1003</v>
      </c>
      <c r="H12" s="489"/>
      <c r="I12" s="445"/>
      <c r="J12" s="492" t="s">
        <v>1003</v>
      </c>
      <c r="K12" s="489"/>
      <c r="L12" s="445"/>
      <c r="M12" s="442"/>
      <c r="N12" s="448" t="s">
        <v>1205</v>
      </c>
    </row>
    <row r="13" spans="1:14" s="441" customFormat="1" ht="21" x14ac:dyDescent="0.45">
      <c r="A13" s="463"/>
      <c r="B13" s="464"/>
      <c r="C13" s="465" t="s">
        <v>418</v>
      </c>
      <c r="D13" s="465"/>
      <c r="E13" s="466"/>
      <c r="F13" s="466"/>
      <c r="G13" s="467"/>
      <c r="H13" s="468"/>
      <c r="I13" s="469">
        <f>SUM(I7:I12)</f>
        <v>1180560</v>
      </c>
      <c r="J13" s="470"/>
      <c r="K13" s="468"/>
      <c r="L13" s="469">
        <f>SUM(L7:L12)</f>
        <v>1180560</v>
      </c>
      <c r="M13" s="472"/>
      <c r="N13" s="463"/>
    </row>
    <row r="14" spans="1:14" s="474" customFormat="1" ht="14.25" x14ac:dyDescent="0.3">
      <c r="A14" s="473"/>
      <c r="D14" s="473"/>
      <c r="E14" s="475"/>
      <c r="H14" s="476"/>
      <c r="L14" s="475"/>
    </row>
    <row r="15" spans="1:14" x14ac:dyDescent="0.2">
      <c r="H15" s="480"/>
    </row>
    <row r="21" spans="1:10" x14ac:dyDescent="0.2">
      <c r="J21" s="478" t="s">
        <v>267</v>
      </c>
    </row>
    <row r="27" spans="1:10" x14ac:dyDescent="0.2">
      <c r="A27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5"/>
  <dimension ref="A1:N24"/>
  <sheetViews>
    <sheetView workbookViewId="0">
      <selection activeCell="P14" sqref="P14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1206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1207</v>
      </c>
      <c r="E4" s="426"/>
      <c r="H4" s="427"/>
      <c r="L4" s="426"/>
    </row>
    <row r="5" spans="1:14" s="425" customFormat="1" ht="21" x14ac:dyDescent="0.45">
      <c r="A5" s="530" t="s">
        <v>4</v>
      </c>
      <c r="B5" s="602" t="s">
        <v>50</v>
      </c>
      <c r="C5" s="602"/>
      <c r="D5" s="530" t="s">
        <v>545</v>
      </c>
      <c r="E5" s="430" t="s">
        <v>6</v>
      </c>
      <c r="F5" s="430" t="s">
        <v>7</v>
      </c>
      <c r="G5" s="603" t="s">
        <v>267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734</v>
      </c>
      <c r="C7" s="436"/>
      <c r="D7" s="437">
        <v>11320</v>
      </c>
      <c r="E7" s="437">
        <v>11320</v>
      </c>
      <c r="F7" s="430" t="s">
        <v>758</v>
      </c>
      <c r="G7" s="438" t="s">
        <v>874</v>
      </c>
      <c r="H7" s="439"/>
      <c r="I7" s="437">
        <v>11320</v>
      </c>
      <c r="J7" s="438" t="s">
        <v>874</v>
      </c>
      <c r="K7" s="439"/>
      <c r="L7" s="437">
        <v>11320</v>
      </c>
      <c r="M7" s="430" t="s">
        <v>18</v>
      </c>
      <c r="N7" s="440" t="s">
        <v>1208</v>
      </c>
    </row>
    <row r="8" spans="1:14" s="441" customFormat="1" ht="29.25" customHeight="1" x14ac:dyDescent="0.45">
      <c r="A8" s="442"/>
      <c r="B8" s="457" t="s">
        <v>1209</v>
      </c>
      <c r="C8" s="444"/>
      <c r="D8" s="445"/>
      <c r="E8" s="445"/>
      <c r="F8" s="442"/>
      <c r="G8" s="492" t="s">
        <v>929</v>
      </c>
      <c r="H8" s="489"/>
      <c r="I8" s="445"/>
      <c r="J8" s="492" t="s">
        <v>929</v>
      </c>
      <c r="K8" s="489"/>
      <c r="L8" s="445"/>
      <c r="M8" s="442"/>
      <c r="N8" s="460" t="s">
        <v>1210</v>
      </c>
    </row>
    <row r="9" spans="1:14" s="441" customFormat="1" ht="29.25" customHeight="1" x14ac:dyDescent="0.45">
      <c r="A9" s="442"/>
      <c r="B9" s="457" t="s">
        <v>950</v>
      </c>
      <c r="C9" s="444"/>
      <c r="D9" s="445"/>
      <c r="E9" s="445"/>
      <c r="F9" s="442"/>
      <c r="G9" s="492"/>
      <c r="H9" s="489"/>
      <c r="I9" s="445"/>
      <c r="J9" s="492"/>
      <c r="K9" s="489"/>
      <c r="L9" s="445"/>
      <c r="M9" s="442"/>
      <c r="N9" s="448"/>
    </row>
    <row r="10" spans="1:14" s="441" customFormat="1" ht="21" x14ac:dyDescent="0.45">
      <c r="A10" s="463"/>
      <c r="B10" s="464"/>
      <c r="C10" s="465" t="s">
        <v>418</v>
      </c>
      <c r="D10" s="465"/>
      <c r="E10" s="466"/>
      <c r="F10" s="466"/>
      <c r="G10" s="467"/>
      <c r="H10" s="468"/>
      <c r="I10" s="469">
        <f>SUM(I7:I9)</f>
        <v>11320</v>
      </c>
      <c r="J10" s="470"/>
      <c r="K10" s="468"/>
      <c r="L10" s="471">
        <f>SUM(L7:L9)</f>
        <v>11320</v>
      </c>
      <c r="M10" s="472"/>
      <c r="N10" s="463"/>
    </row>
    <row r="11" spans="1:14" s="474" customFormat="1" ht="14.25" x14ac:dyDescent="0.3">
      <c r="A11" s="473"/>
      <c r="D11" s="473"/>
      <c r="E11" s="475"/>
      <c r="H11" s="476"/>
      <c r="L11" s="475"/>
    </row>
    <row r="12" spans="1:14" x14ac:dyDescent="0.2">
      <c r="H12" s="480"/>
    </row>
    <row r="18" spans="1:10" x14ac:dyDescent="0.2">
      <c r="J18" s="478" t="s">
        <v>267</v>
      </c>
    </row>
    <row r="24" spans="1:10" x14ac:dyDescent="0.2">
      <c r="A24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6"/>
  <dimension ref="A1:N25"/>
  <sheetViews>
    <sheetView workbookViewId="0">
      <selection activeCell="K16" sqref="K16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3.28515625" style="481" customWidth="1"/>
    <col min="9" max="9" width="9.7109375" style="478" customWidth="1"/>
    <col min="10" max="10" width="9.140625" style="478"/>
    <col min="11" max="11" width="7.85546875" style="478" customWidth="1"/>
    <col min="12" max="12" width="8.4257812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3.28515625" style="478" customWidth="1"/>
    <col min="265" max="265" width="9.7109375" style="478" customWidth="1"/>
    <col min="266" max="266" width="9.140625" style="478"/>
    <col min="267" max="267" width="7.85546875" style="478" customWidth="1"/>
    <col min="268" max="268" width="8.4257812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3.28515625" style="478" customWidth="1"/>
    <col min="521" max="521" width="9.7109375" style="478" customWidth="1"/>
    <col min="522" max="522" width="9.140625" style="478"/>
    <col min="523" max="523" width="7.85546875" style="478" customWidth="1"/>
    <col min="524" max="524" width="8.4257812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3.28515625" style="478" customWidth="1"/>
    <col min="777" max="777" width="9.7109375" style="478" customWidth="1"/>
    <col min="778" max="778" width="9.140625" style="478"/>
    <col min="779" max="779" width="7.85546875" style="478" customWidth="1"/>
    <col min="780" max="780" width="8.4257812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3.28515625" style="478" customWidth="1"/>
    <col min="1033" max="1033" width="9.7109375" style="478" customWidth="1"/>
    <col min="1034" max="1034" width="9.140625" style="478"/>
    <col min="1035" max="1035" width="7.85546875" style="478" customWidth="1"/>
    <col min="1036" max="1036" width="8.4257812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3.28515625" style="478" customWidth="1"/>
    <col min="1289" max="1289" width="9.7109375" style="478" customWidth="1"/>
    <col min="1290" max="1290" width="9.140625" style="478"/>
    <col min="1291" max="1291" width="7.85546875" style="478" customWidth="1"/>
    <col min="1292" max="1292" width="8.4257812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3.28515625" style="478" customWidth="1"/>
    <col min="1545" max="1545" width="9.7109375" style="478" customWidth="1"/>
    <col min="1546" max="1546" width="9.140625" style="478"/>
    <col min="1547" max="1547" width="7.85546875" style="478" customWidth="1"/>
    <col min="1548" max="1548" width="8.4257812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3.28515625" style="478" customWidth="1"/>
    <col min="1801" max="1801" width="9.7109375" style="478" customWidth="1"/>
    <col min="1802" max="1802" width="9.140625" style="478"/>
    <col min="1803" max="1803" width="7.85546875" style="478" customWidth="1"/>
    <col min="1804" max="1804" width="8.4257812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3.28515625" style="478" customWidth="1"/>
    <col min="2057" max="2057" width="9.7109375" style="478" customWidth="1"/>
    <col min="2058" max="2058" width="9.140625" style="478"/>
    <col min="2059" max="2059" width="7.85546875" style="478" customWidth="1"/>
    <col min="2060" max="2060" width="8.4257812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3.28515625" style="478" customWidth="1"/>
    <col min="2313" max="2313" width="9.7109375" style="478" customWidth="1"/>
    <col min="2314" max="2314" width="9.140625" style="478"/>
    <col min="2315" max="2315" width="7.85546875" style="478" customWidth="1"/>
    <col min="2316" max="2316" width="8.4257812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3.28515625" style="478" customWidth="1"/>
    <col min="2569" max="2569" width="9.7109375" style="478" customWidth="1"/>
    <col min="2570" max="2570" width="9.140625" style="478"/>
    <col min="2571" max="2571" width="7.85546875" style="478" customWidth="1"/>
    <col min="2572" max="2572" width="8.4257812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3.28515625" style="478" customWidth="1"/>
    <col min="2825" max="2825" width="9.7109375" style="478" customWidth="1"/>
    <col min="2826" max="2826" width="9.140625" style="478"/>
    <col min="2827" max="2827" width="7.85546875" style="478" customWidth="1"/>
    <col min="2828" max="2828" width="8.4257812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3.28515625" style="478" customWidth="1"/>
    <col min="3081" max="3081" width="9.7109375" style="478" customWidth="1"/>
    <col min="3082" max="3082" width="9.140625" style="478"/>
    <col min="3083" max="3083" width="7.85546875" style="478" customWidth="1"/>
    <col min="3084" max="3084" width="8.4257812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3.28515625" style="478" customWidth="1"/>
    <col min="3337" max="3337" width="9.7109375" style="478" customWidth="1"/>
    <col min="3338" max="3338" width="9.140625" style="478"/>
    <col min="3339" max="3339" width="7.85546875" style="478" customWidth="1"/>
    <col min="3340" max="3340" width="8.4257812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3.28515625" style="478" customWidth="1"/>
    <col min="3593" max="3593" width="9.7109375" style="478" customWidth="1"/>
    <col min="3594" max="3594" width="9.140625" style="478"/>
    <col min="3595" max="3595" width="7.85546875" style="478" customWidth="1"/>
    <col min="3596" max="3596" width="8.4257812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3.28515625" style="478" customWidth="1"/>
    <col min="3849" max="3849" width="9.7109375" style="478" customWidth="1"/>
    <col min="3850" max="3850" width="9.140625" style="478"/>
    <col min="3851" max="3851" width="7.85546875" style="478" customWidth="1"/>
    <col min="3852" max="3852" width="8.4257812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3.28515625" style="478" customWidth="1"/>
    <col min="4105" max="4105" width="9.7109375" style="478" customWidth="1"/>
    <col min="4106" max="4106" width="9.140625" style="478"/>
    <col min="4107" max="4107" width="7.85546875" style="478" customWidth="1"/>
    <col min="4108" max="4108" width="8.4257812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3.28515625" style="478" customWidth="1"/>
    <col min="4361" max="4361" width="9.7109375" style="478" customWidth="1"/>
    <col min="4362" max="4362" width="9.140625" style="478"/>
    <col min="4363" max="4363" width="7.85546875" style="478" customWidth="1"/>
    <col min="4364" max="4364" width="8.4257812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3.28515625" style="478" customWidth="1"/>
    <col min="4617" max="4617" width="9.7109375" style="478" customWidth="1"/>
    <col min="4618" max="4618" width="9.140625" style="478"/>
    <col min="4619" max="4619" width="7.85546875" style="478" customWidth="1"/>
    <col min="4620" max="4620" width="8.4257812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3.28515625" style="478" customWidth="1"/>
    <col min="4873" max="4873" width="9.7109375" style="478" customWidth="1"/>
    <col min="4874" max="4874" width="9.140625" style="478"/>
    <col min="4875" max="4875" width="7.85546875" style="478" customWidth="1"/>
    <col min="4876" max="4876" width="8.4257812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3.28515625" style="478" customWidth="1"/>
    <col min="5129" max="5129" width="9.7109375" style="478" customWidth="1"/>
    <col min="5130" max="5130" width="9.140625" style="478"/>
    <col min="5131" max="5131" width="7.85546875" style="478" customWidth="1"/>
    <col min="5132" max="5132" width="8.4257812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3.28515625" style="478" customWidth="1"/>
    <col min="5385" max="5385" width="9.7109375" style="478" customWidth="1"/>
    <col min="5386" max="5386" width="9.140625" style="478"/>
    <col min="5387" max="5387" width="7.85546875" style="478" customWidth="1"/>
    <col min="5388" max="5388" width="8.4257812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3.28515625" style="478" customWidth="1"/>
    <col min="5641" max="5641" width="9.7109375" style="478" customWidth="1"/>
    <col min="5642" max="5642" width="9.140625" style="478"/>
    <col min="5643" max="5643" width="7.85546875" style="478" customWidth="1"/>
    <col min="5644" max="5644" width="8.4257812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3.28515625" style="478" customWidth="1"/>
    <col min="5897" max="5897" width="9.7109375" style="478" customWidth="1"/>
    <col min="5898" max="5898" width="9.140625" style="478"/>
    <col min="5899" max="5899" width="7.85546875" style="478" customWidth="1"/>
    <col min="5900" max="5900" width="8.4257812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3.28515625" style="478" customWidth="1"/>
    <col min="6153" max="6153" width="9.7109375" style="478" customWidth="1"/>
    <col min="6154" max="6154" width="9.140625" style="478"/>
    <col min="6155" max="6155" width="7.85546875" style="478" customWidth="1"/>
    <col min="6156" max="6156" width="8.4257812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3.28515625" style="478" customWidth="1"/>
    <col min="6409" max="6409" width="9.7109375" style="478" customWidth="1"/>
    <col min="6410" max="6410" width="9.140625" style="478"/>
    <col min="6411" max="6411" width="7.85546875" style="478" customWidth="1"/>
    <col min="6412" max="6412" width="8.4257812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3.28515625" style="478" customWidth="1"/>
    <col min="6665" max="6665" width="9.7109375" style="478" customWidth="1"/>
    <col min="6666" max="6666" width="9.140625" style="478"/>
    <col min="6667" max="6667" width="7.85546875" style="478" customWidth="1"/>
    <col min="6668" max="6668" width="8.4257812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3.28515625" style="478" customWidth="1"/>
    <col min="6921" max="6921" width="9.7109375" style="478" customWidth="1"/>
    <col min="6922" max="6922" width="9.140625" style="478"/>
    <col min="6923" max="6923" width="7.85546875" style="478" customWidth="1"/>
    <col min="6924" max="6924" width="8.4257812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3.28515625" style="478" customWidth="1"/>
    <col min="7177" max="7177" width="9.7109375" style="478" customWidth="1"/>
    <col min="7178" max="7178" width="9.140625" style="478"/>
    <col min="7179" max="7179" width="7.85546875" style="478" customWidth="1"/>
    <col min="7180" max="7180" width="8.4257812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3.28515625" style="478" customWidth="1"/>
    <col min="7433" max="7433" width="9.7109375" style="478" customWidth="1"/>
    <col min="7434" max="7434" width="9.140625" style="478"/>
    <col min="7435" max="7435" width="7.85546875" style="478" customWidth="1"/>
    <col min="7436" max="7436" width="8.4257812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3.28515625" style="478" customWidth="1"/>
    <col min="7689" max="7689" width="9.7109375" style="478" customWidth="1"/>
    <col min="7690" max="7690" width="9.140625" style="478"/>
    <col min="7691" max="7691" width="7.85546875" style="478" customWidth="1"/>
    <col min="7692" max="7692" width="8.4257812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3.28515625" style="478" customWidth="1"/>
    <col min="7945" max="7945" width="9.7109375" style="478" customWidth="1"/>
    <col min="7946" max="7946" width="9.140625" style="478"/>
    <col min="7947" max="7947" width="7.85546875" style="478" customWidth="1"/>
    <col min="7948" max="7948" width="8.4257812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3.28515625" style="478" customWidth="1"/>
    <col min="8201" max="8201" width="9.7109375" style="478" customWidth="1"/>
    <col min="8202" max="8202" width="9.140625" style="478"/>
    <col min="8203" max="8203" width="7.85546875" style="478" customWidth="1"/>
    <col min="8204" max="8204" width="8.4257812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3.28515625" style="478" customWidth="1"/>
    <col min="8457" max="8457" width="9.7109375" style="478" customWidth="1"/>
    <col min="8458" max="8458" width="9.140625" style="478"/>
    <col min="8459" max="8459" width="7.85546875" style="478" customWidth="1"/>
    <col min="8460" max="8460" width="8.4257812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3.28515625" style="478" customWidth="1"/>
    <col min="8713" max="8713" width="9.7109375" style="478" customWidth="1"/>
    <col min="8714" max="8714" width="9.140625" style="478"/>
    <col min="8715" max="8715" width="7.85546875" style="478" customWidth="1"/>
    <col min="8716" max="8716" width="8.4257812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3.28515625" style="478" customWidth="1"/>
    <col min="8969" max="8969" width="9.7109375" style="478" customWidth="1"/>
    <col min="8970" max="8970" width="9.140625" style="478"/>
    <col min="8971" max="8971" width="7.85546875" style="478" customWidth="1"/>
    <col min="8972" max="8972" width="8.4257812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3.28515625" style="478" customWidth="1"/>
    <col min="9225" max="9225" width="9.7109375" style="478" customWidth="1"/>
    <col min="9226" max="9226" width="9.140625" style="478"/>
    <col min="9227" max="9227" width="7.85546875" style="478" customWidth="1"/>
    <col min="9228" max="9228" width="8.4257812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3.28515625" style="478" customWidth="1"/>
    <col min="9481" max="9481" width="9.7109375" style="478" customWidth="1"/>
    <col min="9482" max="9482" width="9.140625" style="478"/>
    <col min="9483" max="9483" width="7.85546875" style="478" customWidth="1"/>
    <col min="9484" max="9484" width="8.4257812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3.28515625" style="478" customWidth="1"/>
    <col min="9737" max="9737" width="9.7109375" style="478" customWidth="1"/>
    <col min="9738" max="9738" width="9.140625" style="478"/>
    <col min="9739" max="9739" width="7.85546875" style="478" customWidth="1"/>
    <col min="9740" max="9740" width="8.4257812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3.28515625" style="478" customWidth="1"/>
    <col min="9993" max="9993" width="9.7109375" style="478" customWidth="1"/>
    <col min="9994" max="9994" width="9.140625" style="478"/>
    <col min="9995" max="9995" width="7.85546875" style="478" customWidth="1"/>
    <col min="9996" max="9996" width="8.4257812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3.28515625" style="478" customWidth="1"/>
    <col min="10249" max="10249" width="9.7109375" style="478" customWidth="1"/>
    <col min="10250" max="10250" width="9.140625" style="478"/>
    <col min="10251" max="10251" width="7.85546875" style="478" customWidth="1"/>
    <col min="10252" max="10252" width="8.4257812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3.28515625" style="478" customWidth="1"/>
    <col min="10505" max="10505" width="9.7109375" style="478" customWidth="1"/>
    <col min="10506" max="10506" width="9.140625" style="478"/>
    <col min="10507" max="10507" width="7.85546875" style="478" customWidth="1"/>
    <col min="10508" max="10508" width="8.4257812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3.28515625" style="478" customWidth="1"/>
    <col min="10761" max="10761" width="9.7109375" style="478" customWidth="1"/>
    <col min="10762" max="10762" width="9.140625" style="478"/>
    <col min="10763" max="10763" width="7.85546875" style="478" customWidth="1"/>
    <col min="10764" max="10764" width="8.4257812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3.28515625" style="478" customWidth="1"/>
    <col min="11017" max="11017" width="9.7109375" style="478" customWidth="1"/>
    <col min="11018" max="11018" width="9.140625" style="478"/>
    <col min="11019" max="11019" width="7.85546875" style="478" customWidth="1"/>
    <col min="11020" max="11020" width="8.4257812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3.28515625" style="478" customWidth="1"/>
    <col min="11273" max="11273" width="9.7109375" style="478" customWidth="1"/>
    <col min="11274" max="11274" width="9.140625" style="478"/>
    <col min="11275" max="11275" width="7.85546875" style="478" customWidth="1"/>
    <col min="11276" max="11276" width="8.4257812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3.28515625" style="478" customWidth="1"/>
    <col min="11529" max="11529" width="9.7109375" style="478" customWidth="1"/>
    <col min="11530" max="11530" width="9.140625" style="478"/>
    <col min="11531" max="11531" width="7.85546875" style="478" customWidth="1"/>
    <col min="11532" max="11532" width="8.4257812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3.28515625" style="478" customWidth="1"/>
    <col min="11785" max="11785" width="9.7109375" style="478" customWidth="1"/>
    <col min="11786" max="11786" width="9.140625" style="478"/>
    <col min="11787" max="11787" width="7.85546875" style="478" customWidth="1"/>
    <col min="11788" max="11788" width="8.4257812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3.28515625" style="478" customWidth="1"/>
    <col min="12041" max="12041" width="9.7109375" style="478" customWidth="1"/>
    <col min="12042" max="12042" width="9.140625" style="478"/>
    <col min="12043" max="12043" width="7.85546875" style="478" customWidth="1"/>
    <col min="12044" max="12044" width="8.4257812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3.28515625" style="478" customWidth="1"/>
    <col min="12297" max="12297" width="9.7109375" style="478" customWidth="1"/>
    <col min="12298" max="12298" width="9.140625" style="478"/>
    <col min="12299" max="12299" width="7.85546875" style="478" customWidth="1"/>
    <col min="12300" max="12300" width="8.4257812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3.28515625" style="478" customWidth="1"/>
    <col min="12553" max="12553" width="9.7109375" style="478" customWidth="1"/>
    <col min="12554" max="12554" width="9.140625" style="478"/>
    <col min="12555" max="12555" width="7.85546875" style="478" customWidth="1"/>
    <col min="12556" max="12556" width="8.4257812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3.28515625" style="478" customWidth="1"/>
    <col min="12809" max="12809" width="9.7109375" style="478" customWidth="1"/>
    <col min="12810" max="12810" width="9.140625" style="478"/>
    <col min="12811" max="12811" width="7.85546875" style="478" customWidth="1"/>
    <col min="12812" max="12812" width="8.4257812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3.28515625" style="478" customWidth="1"/>
    <col min="13065" max="13065" width="9.7109375" style="478" customWidth="1"/>
    <col min="13066" max="13066" width="9.140625" style="478"/>
    <col min="13067" max="13067" width="7.85546875" style="478" customWidth="1"/>
    <col min="13068" max="13068" width="8.4257812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3.28515625" style="478" customWidth="1"/>
    <col min="13321" max="13321" width="9.7109375" style="478" customWidth="1"/>
    <col min="13322" max="13322" width="9.140625" style="478"/>
    <col min="13323" max="13323" width="7.85546875" style="478" customWidth="1"/>
    <col min="13324" max="13324" width="8.4257812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3.28515625" style="478" customWidth="1"/>
    <col min="13577" max="13577" width="9.7109375" style="478" customWidth="1"/>
    <col min="13578" max="13578" width="9.140625" style="478"/>
    <col min="13579" max="13579" width="7.85546875" style="478" customWidth="1"/>
    <col min="13580" max="13580" width="8.4257812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3.28515625" style="478" customWidth="1"/>
    <col min="13833" max="13833" width="9.7109375" style="478" customWidth="1"/>
    <col min="13834" max="13834" width="9.140625" style="478"/>
    <col min="13835" max="13835" width="7.85546875" style="478" customWidth="1"/>
    <col min="13836" max="13836" width="8.4257812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3.28515625" style="478" customWidth="1"/>
    <col min="14089" max="14089" width="9.7109375" style="478" customWidth="1"/>
    <col min="14090" max="14090" width="9.140625" style="478"/>
    <col min="14091" max="14091" width="7.85546875" style="478" customWidth="1"/>
    <col min="14092" max="14092" width="8.4257812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3.28515625" style="478" customWidth="1"/>
    <col min="14345" max="14345" width="9.7109375" style="478" customWidth="1"/>
    <col min="14346" max="14346" width="9.140625" style="478"/>
    <col min="14347" max="14347" width="7.85546875" style="478" customWidth="1"/>
    <col min="14348" max="14348" width="8.4257812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3.28515625" style="478" customWidth="1"/>
    <col min="14601" max="14601" width="9.7109375" style="478" customWidth="1"/>
    <col min="14602" max="14602" width="9.140625" style="478"/>
    <col min="14603" max="14603" width="7.85546875" style="478" customWidth="1"/>
    <col min="14604" max="14604" width="8.4257812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3.28515625" style="478" customWidth="1"/>
    <col min="14857" max="14857" width="9.7109375" style="478" customWidth="1"/>
    <col min="14858" max="14858" width="9.140625" style="478"/>
    <col min="14859" max="14859" width="7.85546875" style="478" customWidth="1"/>
    <col min="14860" max="14860" width="8.4257812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3.28515625" style="478" customWidth="1"/>
    <col min="15113" max="15113" width="9.7109375" style="478" customWidth="1"/>
    <col min="15114" max="15114" width="9.140625" style="478"/>
    <col min="15115" max="15115" width="7.85546875" style="478" customWidth="1"/>
    <col min="15116" max="15116" width="8.4257812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3.28515625" style="478" customWidth="1"/>
    <col min="15369" max="15369" width="9.7109375" style="478" customWidth="1"/>
    <col min="15370" max="15370" width="9.140625" style="478"/>
    <col min="15371" max="15371" width="7.85546875" style="478" customWidth="1"/>
    <col min="15372" max="15372" width="8.4257812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3.28515625" style="478" customWidth="1"/>
    <col min="15625" max="15625" width="9.7109375" style="478" customWidth="1"/>
    <col min="15626" max="15626" width="9.140625" style="478"/>
    <col min="15627" max="15627" width="7.85546875" style="478" customWidth="1"/>
    <col min="15628" max="15628" width="8.4257812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3.28515625" style="478" customWidth="1"/>
    <col min="15881" max="15881" width="9.7109375" style="478" customWidth="1"/>
    <col min="15882" max="15882" width="9.140625" style="478"/>
    <col min="15883" max="15883" width="7.85546875" style="478" customWidth="1"/>
    <col min="15884" max="15884" width="8.4257812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3.28515625" style="478" customWidth="1"/>
    <col min="16137" max="16137" width="9.7109375" style="478" customWidth="1"/>
    <col min="16138" max="16138" width="9.140625" style="478"/>
    <col min="16139" max="16139" width="7.85546875" style="478" customWidth="1"/>
    <col min="16140" max="16140" width="8.4257812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1211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1212</v>
      </c>
      <c r="E4" s="426"/>
      <c r="H4" s="427"/>
      <c r="L4" s="426"/>
    </row>
    <row r="5" spans="1:14" s="425" customFormat="1" ht="21" x14ac:dyDescent="0.45">
      <c r="A5" s="531" t="s">
        <v>4</v>
      </c>
      <c r="B5" s="602" t="s">
        <v>50</v>
      </c>
      <c r="C5" s="602"/>
      <c r="D5" s="531" t="s">
        <v>545</v>
      </c>
      <c r="E5" s="430" t="s">
        <v>6</v>
      </c>
      <c r="F5" s="430" t="s">
        <v>7</v>
      </c>
      <c r="G5" s="603" t="s">
        <v>267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1011</v>
      </c>
      <c r="C7" s="436"/>
      <c r="D7" s="437">
        <v>9600</v>
      </c>
      <c r="E7" s="437">
        <v>9600</v>
      </c>
      <c r="F7" s="430" t="s">
        <v>758</v>
      </c>
      <c r="G7" s="438" t="s">
        <v>1213</v>
      </c>
      <c r="H7" s="439"/>
      <c r="I7" s="437">
        <v>9600</v>
      </c>
      <c r="J7" s="438" t="s">
        <v>1213</v>
      </c>
      <c r="K7" s="439"/>
      <c r="L7" s="437">
        <v>9600</v>
      </c>
      <c r="M7" s="430" t="s">
        <v>18</v>
      </c>
      <c r="N7" s="440" t="s">
        <v>1214</v>
      </c>
    </row>
    <row r="8" spans="1:14" s="441" customFormat="1" ht="29.25" customHeight="1" x14ac:dyDescent="0.45">
      <c r="A8" s="442"/>
      <c r="B8" s="457" t="s">
        <v>1215</v>
      </c>
      <c r="C8" s="444"/>
      <c r="D8" s="445"/>
      <c r="E8" s="445"/>
      <c r="F8" s="442"/>
      <c r="G8" s="492" t="s">
        <v>983</v>
      </c>
      <c r="H8" s="489"/>
      <c r="I8" s="445"/>
      <c r="J8" s="492" t="s">
        <v>983</v>
      </c>
      <c r="K8" s="489"/>
      <c r="L8" s="445"/>
      <c r="M8" s="442"/>
      <c r="N8" s="460" t="s">
        <v>1216</v>
      </c>
    </row>
    <row r="9" spans="1:14" s="441" customFormat="1" ht="29.25" customHeight="1" x14ac:dyDescent="0.45">
      <c r="A9" s="442"/>
      <c r="B9" s="457" t="s">
        <v>1217</v>
      </c>
      <c r="C9" s="444"/>
      <c r="D9" s="445"/>
      <c r="E9" s="445"/>
      <c r="F9" s="442"/>
      <c r="G9" s="492"/>
      <c r="H9" s="489"/>
      <c r="I9" s="445"/>
      <c r="J9" s="492"/>
      <c r="K9" s="489"/>
      <c r="L9" s="445"/>
      <c r="M9" s="442"/>
      <c r="N9" s="460"/>
    </row>
    <row r="10" spans="1:14" s="441" customFormat="1" ht="29.25" customHeight="1" x14ac:dyDescent="0.45">
      <c r="A10" s="442"/>
      <c r="B10" s="457" t="s">
        <v>1218</v>
      </c>
      <c r="C10" s="444"/>
      <c r="D10" s="445"/>
      <c r="E10" s="445"/>
      <c r="F10" s="442"/>
      <c r="G10" s="492"/>
      <c r="H10" s="489"/>
      <c r="I10" s="445"/>
      <c r="J10" s="492"/>
      <c r="K10" s="489"/>
      <c r="L10" s="445"/>
      <c r="M10" s="442"/>
      <c r="N10" s="448"/>
    </row>
    <row r="11" spans="1:14" s="441" customFormat="1" ht="21" x14ac:dyDescent="0.45">
      <c r="A11" s="463"/>
      <c r="B11" s="464"/>
      <c r="C11" s="465" t="s">
        <v>418</v>
      </c>
      <c r="D11" s="465"/>
      <c r="E11" s="466"/>
      <c r="F11" s="466"/>
      <c r="G11" s="467"/>
      <c r="H11" s="468"/>
      <c r="I11" s="469">
        <f>SUM(I7:I10)</f>
        <v>9600</v>
      </c>
      <c r="J11" s="470"/>
      <c r="K11" s="468"/>
      <c r="L11" s="471">
        <f>SUM(L7:L10)</f>
        <v>9600</v>
      </c>
      <c r="M11" s="472"/>
      <c r="N11" s="463"/>
    </row>
    <row r="12" spans="1:14" s="474" customFormat="1" ht="14.25" x14ac:dyDescent="0.3">
      <c r="A12" s="473"/>
      <c r="D12" s="473"/>
      <c r="E12" s="475"/>
      <c r="H12" s="476"/>
      <c r="L12" s="475"/>
    </row>
    <row r="13" spans="1:14" x14ac:dyDescent="0.2">
      <c r="H13" s="480"/>
    </row>
    <row r="19" spans="1:10" x14ac:dyDescent="0.2">
      <c r="J19" s="478" t="s">
        <v>267</v>
      </c>
    </row>
    <row r="25" spans="1:10" x14ac:dyDescent="0.2">
      <c r="A25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7"/>
  <dimension ref="A1:N27"/>
  <sheetViews>
    <sheetView topLeftCell="A3" zoomScale="124" zoomScaleNormal="124" workbookViewId="0">
      <selection activeCell="N6" sqref="N6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1219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1220</v>
      </c>
      <c r="E4" s="426"/>
      <c r="H4" s="427"/>
      <c r="L4" s="426"/>
    </row>
    <row r="5" spans="1:14" s="425" customFormat="1" ht="21" x14ac:dyDescent="0.45">
      <c r="A5" s="532" t="s">
        <v>4</v>
      </c>
      <c r="B5" s="602" t="s">
        <v>50</v>
      </c>
      <c r="C5" s="602"/>
      <c r="D5" s="532" t="s">
        <v>545</v>
      </c>
      <c r="E5" s="430" t="s">
        <v>6</v>
      </c>
      <c r="F5" s="430" t="s">
        <v>7</v>
      </c>
      <c r="G5" s="603" t="s">
        <v>267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1114</v>
      </c>
      <c r="C7" s="436"/>
      <c r="D7" s="437">
        <v>5300</v>
      </c>
      <c r="E7" s="437">
        <v>5300</v>
      </c>
      <c r="F7" s="430" t="s">
        <v>758</v>
      </c>
      <c r="G7" s="438" t="s">
        <v>1221</v>
      </c>
      <c r="H7" s="439"/>
      <c r="I7" s="437">
        <v>5300</v>
      </c>
      <c r="J7" s="438" t="s">
        <v>1221</v>
      </c>
      <c r="K7" s="439"/>
      <c r="L7" s="437">
        <v>5300</v>
      </c>
      <c r="M7" s="430" t="s">
        <v>18</v>
      </c>
      <c r="N7" s="440" t="s">
        <v>1222</v>
      </c>
    </row>
    <row r="8" spans="1:14" s="441" customFormat="1" ht="29.25" customHeight="1" x14ac:dyDescent="0.45">
      <c r="A8" s="442"/>
      <c r="B8" s="457" t="s">
        <v>1223</v>
      </c>
      <c r="C8" s="444"/>
      <c r="D8" s="445"/>
      <c r="E8" s="445"/>
      <c r="F8" s="442"/>
      <c r="G8" s="492" t="s">
        <v>551</v>
      </c>
      <c r="H8" s="489"/>
      <c r="I8" s="445"/>
      <c r="J8" s="492" t="s">
        <v>551</v>
      </c>
      <c r="K8" s="489"/>
      <c r="L8" s="445"/>
      <c r="M8" s="442"/>
      <c r="N8" s="460" t="s">
        <v>1224</v>
      </c>
    </row>
    <row r="9" spans="1:14" s="441" customFormat="1" ht="29.25" customHeight="1" x14ac:dyDescent="0.45">
      <c r="A9" s="434"/>
      <c r="B9" s="432"/>
      <c r="C9" s="496"/>
      <c r="D9" s="509"/>
      <c r="E9" s="509"/>
      <c r="F9" s="434"/>
      <c r="G9" s="446"/>
      <c r="H9" s="447"/>
      <c r="I9" s="509"/>
      <c r="J9" s="446"/>
      <c r="K9" s="447"/>
      <c r="L9" s="509"/>
      <c r="M9" s="434"/>
      <c r="N9" s="455"/>
    </row>
    <row r="10" spans="1:14" s="441" customFormat="1" ht="29.25" customHeight="1" x14ac:dyDescent="0.45">
      <c r="A10" s="442">
        <v>2</v>
      </c>
      <c r="B10" s="457" t="s">
        <v>1225</v>
      </c>
      <c r="C10" s="444"/>
      <c r="D10" s="445">
        <v>15000</v>
      </c>
      <c r="E10" s="445">
        <v>15000</v>
      </c>
      <c r="F10" s="430" t="s">
        <v>758</v>
      </c>
      <c r="G10" s="492" t="s">
        <v>1226</v>
      </c>
      <c r="H10" s="489"/>
      <c r="I10" s="445">
        <v>15000</v>
      </c>
      <c r="J10" s="492" t="s">
        <v>1226</v>
      </c>
      <c r="K10" s="489"/>
      <c r="L10" s="445">
        <v>15000</v>
      </c>
      <c r="M10" s="430" t="s">
        <v>18</v>
      </c>
      <c r="N10" s="440" t="s">
        <v>1227</v>
      </c>
    </row>
    <row r="11" spans="1:14" s="441" customFormat="1" ht="29.25" customHeight="1" x14ac:dyDescent="0.45">
      <c r="A11" s="442"/>
      <c r="B11" s="457" t="s">
        <v>580</v>
      </c>
      <c r="C11" s="444"/>
      <c r="D11" s="445"/>
      <c r="E11" s="445"/>
      <c r="F11" s="442"/>
      <c r="G11" s="492" t="s">
        <v>38</v>
      </c>
      <c r="H11" s="489"/>
      <c r="I11" s="445"/>
      <c r="J11" s="492" t="s">
        <v>38</v>
      </c>
      <c r="K11" s="489"/>
      <c r="L11" s="445"/>
      <c r="M11" s="442"/>
      <c r="N11" s="460" t="s">
        <v>1228</v>
      </c>
    </row>
    <row r="12" spans="1:14" s="441" customFormat="1" ht="29.25" customHeight="1" x14ac:dyDescent="0.45">
      <c r="A12" s="442"/>
      <c r="B12" s="457" t="s">
        <v>726</v>
      </c>
      <c r="C12" s="444"/>
      <c r="D12" s="445"/>
      <c r="E12" s="445"/>
      <c r="F12" s="442"/>
      <c r="G12" s="492" t="s">
        <v>41</v>
      </c>
      <c r="H12" s="447"/>
      <c r="I12" s="445"/>
      <c r="J12" s="492" t="s">
        <v>41</v>
      </c>
      <c r="K12" s="447"/>
      <c r="L12" s="445"/>
      <c r="M12" s="442"/>
      <c r="N12" s="448"/>
    </row>
    <row r="13" spans="1:14" s="441" customFormat="1" ht="21" x14ac:dyDescent="0.45">
      <c r="A13" s="463"/>
      <c r="B13" s="464"/>
      <c r="C13" s="465" t="s">
        <v>418</v>
      </c>
      <c r="D13" s="465"/>
      <c r="E13" s="466"/>
      <c r="F13" s="466"/>
      <c r="G13" s="467"/>
      <c r="H13" s="468"/>
      <c r="I13" s="469">
        <f>SUM(I7:I9)</f>
        <v>5300</v>
      </c>
      <c r="J13" s="470"/>
      <c r="K13" s="468"/>
      <c r="L13" s="471">
        <f>SUM(L7:L9)</f>
        <v>5300</v>
      </c>
      <c r="M13" s="472"/>
      <c r="N13" s="463"/>
    </row>
    <row r="14" spans="1:14" s="474" customFormat="1" ht="14.25" x14ac:dyDescent="0.3">
      <c r="A14" s="473"/>
      <c r="D14" s="473"/>
      <c r="E14" s="475"/>
      <c r="H14" s="476"/>
      <c r="L14" s="475"/>
    </row>
    <row r="15" spans="1:14" x14ac:dyDescent="0.2">
      <c r="H15" s="480"/>
    </row>
    <row r="21" spans="1:10" x14ac:dyDescent="0.2">
      <c r="J21" s="478" t="s">
        <v>267</v>
      </c>
    </row>
    <row r="27" spans="1:10" x14ac:dyDescent="0.2">
      <c r="A27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8"/>
  <dimension ref="A1:K17"/>
  <sheetViews>
    <sheetView view="pageBreakPreview" zoomScaleNormal="110" zoomScaleSheetLayoutView="100" workbookViewId="0">
      <pane ySplit="7" topLeftCell="A13" activePane="bottomLeft" state="frozen"/>
      <selection pane="bottomLeft" activeCell="J14" sqref="J14"/>
    </sheetView>
  </sheetViews>
  <sheetFormatPr defaultRowHeight="14.25" x14ac:dyDescent="0.2"/>
  <cols>
    <col min="1" max="1" width="5.42578125" style="534" customWidth="1"/>
    <col min="2" max="2" width="21.85546875" style="534" customWidth="1"/>
    <col min="3" max="3" width="14.85546875" style="535" customWidth="1"/>
    <col min="4" max="4" width="12.85546875" style="534" customWidth="1"/>
    <col min="5" max="5" width="9" style="534" customWidth="1"/>
    <col min="6" max="6" width="16.42578125" style="534" customWidth="1"/>
    <col min="7" max="7" width="13.140625" style="534" customWidth="1"/>
    <col min="8" max="8" width="16" style="534" customWidth="1"/>
    <col min="9" max="9" width="12.5703125" style="534" customWidth="1"/>
    <col min="10" max="10" width="11.85546875" style="534" customWidth="1"/>
    <col min="11" max="11" width="37.28515625" style="534" customWidth="1"/>
    <col min="12" max="256" width="9.140625" style="534"/>
    <col min="257" max="257" width="5.42578125" style="534" customWidth="1"/>
    <col min="258" max="258" width="21.85546875" style="534" customWidth="1"/>
    <col min="259" max="259" width="14.85546875" style="534" customWidth="1"/>
    <col min="260" max="260" width="12.85546875" style="534" customWidth="1"/>
    <col min="261" max="261" width="9" style="534" customWidth="1"/>
    <col min="262" max="262" width="16.42578125" style="534" customWidth="1"/>
    <col min="263" max="263" width="13.140625" style="534" customWidth="1"/>
    <col min="264" max="264" width="16" style="534" customWidth="1"/>
    <col min="265" max="265" width="12.5703125" style="534" customWidth="1"/>
    <col min="266" max="266" width="11.85546875" style="534" customWidth="1"/>
    <col min="267" max="267" width="37.28515625" style="534" customWidth="1"/>
    <col min="268" max="512" width="9.140625" style="534"/>
    <col min="513" max="513" width="5.42578125" style="534" customWidth="1"/>
    <col min="514" max="514" width="21.85546875" style="534" customWidth="1"/>
    <col min="515" max="515" width="14.85546875" style="534" customWidth="1"/>
    <col min="516" max="516" width="12.85546875" style="534" customWidth="1"/>
    <col min="517" max="517" width="9" style="534" customWidth="1"/>
    <col min="518" max="518" width="16.42578125" style="534" customWidth="1"/>
    <col min="519" max="519" width="13.140625" style="534" customWidth="1"/>
    <col min="520" max="520" width="16" style="534" customWidth="1"/>
    <col min="521" max="521" width="12.5703125" style="534" customWidth="1"/>
    <col min="522" max="522" width="11.85546875" style="534" customWidth="1"/>
    <col min="523" max="523" width="37.28515625" style="534" customWidth="1"/>
    <col min="524" max="768" width="9.140625" style="534"/>
    <col min="769" max="769" width="5.42578125" style="534" customWidth="1"/>
    <col min="770" max="770" width="21.85546875" style="534" customWidth="1"/>
    <col min="771" max="771" width="14.85546875" style="534" customWidth="1"/>
    <col min="772" max="772" width="12.85546875" style="534" customWidth="1"/>
    <col min="773" max="773" width="9" style="534" customWidth="1"/>
    <col min="774" max="774" width="16.42578125" style="534" customWidth="1"/>
    <col min="775" max="775" width="13.140625" style="534" customWidth="1"/>
    <col min="776" max="776" width="16" style="534" customWidth="1"/>
    <col min="777" max="777" width="12.5703125" style="534" customWidth="1"/>
    <col min="778" max="778" width="11.85546875" style="534" customWidth="1"/>
    <col min="779" max="779" width="37.28515625" style="534" customWidth="1"/>
    <col min="780" max="1024" width="9.140625" style="534"/>
    <col min="1025" max="1025" width="5.42578125" style="534" customWidth="1"/>
    <col min="1026" max="1026" width="21.85546875" style="534" customWidth="1"/>
    <col min="1027" max="1027" width="14.85546875" style="534" customWidth="1"/>
    <col min="1028" max="1028" width="12.85546875" style="534" customWidth="1"/>
    <col min="1029" max="1029" width="9" style="534" customWidth="1"/>
    <col min="1030" max="1030" width="16.42578125" style="534" customWidth="1"/>
    <col min="1031" max="1031" width="13.140625" style="534" customWidth="1"/>
    <col min="1032" max="1032" width="16" style="534" customWidth="1"/>
    <col min="1033" max="1033" width="12.5703125" style="534" customWidth="1"/>
    <col min="1034" max="1034" width="11.85546875" style="534" customWidth="1"/>
    <col min="1035" max="1035" width="37.28515625" style="534" customWidth="1"/>
    <col min="1036" max="1280" width="9.140625" style="534"/>
    <col min="1281" max="1281" width="5.42578125" style="534" customWidth="1"/>
    <col min="1282" max="1282" width="21.85546875" style="534" customWidth="1"/>
    <col min="1283" max="1283" width="14.85546875" style="534" customWidth="1"/>
    <col min="1284" max="1284" width="12.85546875" style="534" customWidth="1"/>
    <col min="1285" max="1285" width="9" style="534" customWidth="1"/>
    <col min="1286" max="1286" width="16.42578125" style="534" customWidth="1"/>
    <col min="1287" max="1287" width="13.140625" style="534" customWidth="1"/>
    <col min="1288" max="1288" width="16" style="534" customWidth="1"/>
    <col min="1289" max="1289" width="12.5703125" style="534" customWidth="1"/>
    <col min="1290" max="1290" width="11.85546875" style="534" customWidth="1"/>
    <col min="1291" max="1291" width="37.28515625" style="534" customWidth="1"/>
    <col min="1292" max="1536" width="9.140625" style="534"/>
    <col min="1537" max="1537" width="5.42578125" style="534" customWidth="1"/>
    <col min="1538" max="1538" width="21.85546875" style="534" customWidth="1"/>
    <col min="1539" max="1539" width="14.85546875" style="534" customWidth="1"/>
    <col min="1540" max="1540" width="12.85546875" style="534" customWidth="1"/>
    <col min="1541" max="1541" width="9" style="534" customWidth="1"/>
    <col min="1542" max="1542" width="16.42578125" style="534" customWidth="1"/>
    <col min="1543" max="1543" width="13.140625" style="534" customWidth="1"/>
    <col min="1544" max="1544" width="16" style="534" customWidth="1"/>
    <col min="1545" max="1545" width="12.5703125" style="534" customWidth="1"/>
    <col min="1546" max="1546" width="11.85546875" style="534" customWidth="1"/>
    <col min="1547" max="1547" width="37.28515625" style="534" customWidth="1"/>
    <col min="1548" max="1792" width="9.140625" style="534"/>
    <col min="1793" max="1793" width="5.42578125" style="534" customWidth="1"/>
    <col min="1794" max="1794" width="21.85546875" style="534" customWidth="1"/>
    <col min="1795" max="1795" width="14.85546875" style="534" customWidth="1"/>
    <col min="1796" max="1796" width="12.85546875" style="534" customWidth="1"/>
    <col min="1797" max="1797" width="9" style="534" customWidth="1"/>
    <col min="1798" max="1798" width="16.42578125" style="534" customWidth="1"/>
    <col min="1799" max="1799" width="13.140625" style="534" customWidth="1"/>
    <col min="1800" max="1800" width="16" style="534" customWidth="1"/>
    <col min="1801" max="1801" width="12.5703125" style="534" customWidth="1"/>
    <col min="1802" max="1802" width="11.85546875" style="534" customWidth="1"/>
    <col min="1803" max="1803" width="37.28515625" style="534" customWidth="1"/>
    <col min="1804" max="2048" width="9.140625" style="534"/>
    <col min="2049" max="2049" width="5.42578125" style="534" customWidth="1"/>
    <col min="2050" max="2050" width="21.85546875" style="534" customWidth="1"/>
    <col min="2051" max="2051" width="14.85546875" style="534" customWidth="1"/>
    <col min="2052" max="2052" width="12.85546875" style="534" customWidth="1"/>
    <col min="2053" max="2053" width="9" style="534" customWidth="1"/>
    <col min="2054" max="2054" width="16.42578125" style="534" customWidth="1"/>
    <col min="2055" max="2055" width="13.140625" style="534" customWidth="1"/>
    <col min="2056" max="2056" width="16" style="534" customWidth="1"/>
    <col min="2057" max="2057" width="12.5703125" style="534" customWidth="1"/>
    <col min="2058" max="2058" width="11.85546875" style="534" customWidth="1"/>
    <col min="2059" max="2059" width="37.28515625" style="534" customWidth="1"/>
    <col min="2060" max="2304" width="9.140625" style="534"/>
    <col min="2305" max="2305" width="5.42578125" style="534" customWidth="1"/>
    <col min="2306" max="2306" width="21.85546875" style="534" customWidth="1"/>
    <col min="2307" max="2307" width="14.85546875" style="534" customWidth="1"/>
    <col min="2308" max="2308" width="12.85546875" style="534" customWidth="1"/>
    <col min="2309" max="2309" width="9" style="534" customWidth="1"/>
    <col min="2310" max="2310" width="16.42578125" style="534" customWidth="1"/>
    <col min="2311" max="2311" width="13.140625" style="534" customWidth="1"/>
    <col min="2312" max="2312" width="16" style="534" customWidth="1"/>
    <col min="2313" max="2313" width="12.5703125" style="534" customWidth="1"/>
    <col min="2314" max="2314" width="11.85546875" style="534" customWidth="1"/>
    <col min="2315" max="2315" width="37.28515625" style="534" customWidth="1"/>
    <col min="2316" max="2560" width="9.140625" style="534"/>
    <col min="2561" max="2561" width="5.42578125" style="534" customWidth="1"/>
    <col min="2562" max="2562" width="21.85546875" style="534" customWidth="1"/>
    <col min="2563" max="2563" width="14.85546875" style="534" customWidth="1"/>
    <col min="2564" max="2564" width="12.85546875" style="534" customWidth="1"/>
    <col min="2565" max="2565" width="9" style="534" customWidth="1"/>
    <col min="2566" max="2566" width="16.42578125" style="534" customWidth="1"/>
    <col min="2567" max="2567" width="13.140625" style="534" customWidth="1"/>
    <col min="2568" max="2568" width="16" style="534" customWidth="1"/>
    <col min="2569" max="2569" width="12.5703125" style="534" customWidth="1"/>
    <col min="2570" max="2570" width="11.85546875" style="534" customWidth="1"/>
    <col min="2571" max="2571" width="37.28515625" style="534" customWidth="1"/>
    <col min="2572" max="2816" width="9.140625" style="534"/>
    <col min="2817" max="2817" width="5.42578125" style="534" customWidth="1"/>
    <col min="2818" max="2818" width="21.85546875" style="534" customWidth="1"/>
    <col min="2819" max="2819" width="14.85546875" style="534" customWidth="1"/>
    <col min="2820" max="2820" width="12.85546875" style="534" customWidth="1"/>
    <col min="2821" max="2821" width="9" style="534" customWidth="1"/>
    <col min="2822" max="2822" width="16.42578125" style="534" customWidth="1"/>
    <col min="2823" max="2823" width="13.140625" style="534" customWidth="1"/>
    <col min="2824" max="2824" width="16" style="534" customWidth="1"/>
    <col min="2825" max="2825" width="12.5703125" style="534" customWidth="1"/>
    <col min="2826" max="2826" width="11.85546875" style="534" customWidth="1"/>
    <col min="2827" max="2827" width="37.28515625" style="534" customWidth="1"/>
    <col min="2828" max="3072" width="9.140625" style="534"/>
    <col min="3073" max="3073" width="5.42578125" style="534" customWidth="1"/>
    <col min="3074" max="3074" width="21.85546875" style="534" customWidth="1"/>
    <col min="3075" max="3075" width="14.85546875" style="534" customWidth="1"/>
    <col min="3076" max="3076" width="12.85546875" style="534" customWidth="1"/>
    <col min="3077" max="3077" width="9" style="534" customWidth="1"/>
    <col min="3078" max="3078" width="16.42578125" style="534" customWidth="1"/>
    <col min="3079" max="3079" width="13.140625" style="534" customWidth="1"/>
    <col min="3080" max="3080" width="16" style="534" customWidth="1"/>
    <col min="3081" max="3081" width="12.5703125" style="534" customWidth="1"/>
    <col min="3082" max="3082" width="11.85546875" style="534" customWidth="1"/>
    <col min="3083" max="3083" width="37.28515625" style="534" customWidth="1"/>
    <col min="3084" max="3328" width="9.140625" style="534"/>
    <col min="3329" max="3329" width="5.42578125" style="534" customWidth="1"/>
    <col min="3330" max="3330" width="21.85546875" style="534" customWidth="1"/>
    <col min="3331" max="3331" width="14.85546875" style="534" customWidth="1"/>
    <col min="3332" max="3332" width="12.85546875" style="534" customWidth="1"/>
    <col min="3333" max="3333" width="9" style="534" customWidth="1"/>
    <col min="3334" max="3334" width="16.42578125" style="534" customWidth="1"/>
    <col min="3335" max="3335" width="13.140625" style="534" customWidth="1"/>
    <col min="3336" max="3336" width="16" style="534" customWidth="1"/>
    <col min="3337" max="3337" width="12.5703125" style="534" customWidth="1"/>
    <col min="3338" max="3338" width="11.85546875" style="534" customWidth="1"/>
    <col min="3339" max="3339" width="37.28515625" style="534" customWidth="1"/>
    <col min="3340" max="3584" width="9.140625" style="534"/>
    <col min="3585" max="3585" width="5.42578125" style="534" customWidth="1"/>
    <col min="3586" max="3586" width="21.85546875" style="534" customWidth="1"/>
    <col min="3587" max="3587" width="14.85546875" style="534" customWidth="1"/>
    <col min="3588" max="3588" width="12.85546875" style="534" customWidth="1"/>
    <col min="3589" max="3589" width="9" style="534" customWidth="1"/>
    <col min="3590" max="3590" width="16.42578125" style="534" customWidth="1"/>
    <col min="3591" max="3591" width="13.140625" style="534" customWidth="1"/>
    <col min="3592" max="3592" width="16" style="534" customWidth="1"/>
    <col min="3593" max="3593" width="12.5703125" style="534" customWidth="1"/>
    <col min="3594" max="3594" width="11.85546875" style="534" customWidth="1"/>
    <col min="3595" max="3595" width="37.28515625" style="534" customWidth="1"/>
    <col min="3596" max="3840" width="9.140625" style="534"/>
    <col min="3841" max="3841" width="5.42578125" style="534" customWidth="1"/>
    <col min="3842" max="3842" width="21.85546875" style="534" customWidth="1"/>
    <col min="3843" max="3843" width="14.85546875" style="534" customWidth="1"/>
    <col min="3844" max="3844" width="12.85546875" style="534" customWidth="1"/>
    <col min="3845" max="3845" width="9" style="534" customWidth="1"/>
    <col min="3846" max="3846" width="16.42578125" style="534" customWidth="1"/>
    <col min="3847" max="3847" width="13.140625" style="534" customWidth="1"/>
    <col min="3848" max="3848" width="16" style="534" customWidth="1"/>
    <col min="3849" max="3849" width="12.5703125" style="534" customWidth="1"/>
    <col min="3850" max="3850" width="11.85546875" style="534" customWidth="1"/>
    <col min="3851" max="3851" width="37.28515625" style="534" customWidth="1"/>
    <col min="3852" max="4096" width="9.140625" style="534"/>
    <col min="4097" max="4097" width="5.42578125" style="534" customWidth="1"/>
    <col min="4098" max="4098" width="21.85546875" style="534" customWidth="1"/>
    <col min="4099" max="4099" width="14.85546875" style="534" customWidth="1"/>
    <col min="4100" max="4100" width="12.85546875" style="534" customWidth="1"/>
    <col min="4101" max="4101" width="9" style="534" customWidth="1"/>
    <col min="4102" max="4102" width="16.42578125" style="534" customWidth="1"/>
    <col min="4103" max="4103" width="13.140625" style="534" customWidth="1"/>
    <col min="4104" max="4104" width="16" style="534" customWidth="1"/>
    <col min="4105" max="4105" width="12.5703125" style="534" customWidth="1"/>
    <col min="4106" max="4106" width="11.85546875" style="534" customWidth="1"/>
    <col min="4107" max="4107" width="37.28515625" style="534" customWidth="1"/>
    <col min="4108" max="4352" width="9.140625" style="534"/>
    <col min="4353" max="4353" width="5.42578125" style="534" customWidth="1"/>
    <col min="4354" max="4354" width="21.85546875" style="534" customWidth="1"/>
    <col min="4355" max="4355" width="14.85546875" style="534" customWidth="1"/>
    <col min="4356" max="4356" width="12.85546875" style="534" customWidth="1"/>
    <col min="4357" max="4357" width="9" style="534" customWidth="1"/>
    <col min="4358" max="4358" width="16.42578125" style="534" customWidth="1"/>
    <col min="4359" max="4359" width="13.140625" style="534" customWidth="1"/>
    <col min="4360" max="4360" width="16" style="534" customWidth="1"/>
    <col min="4361" max="4361" width="12.5703125" style="534" customWidth="1"/>
    <col min="4362" max="4362" width="11.85546875" style="534" customWidth="1"/>
    <col min="4363" max="4363" width="37.28515625" style="534" customWidth="1"/>
    <col min="4364" max="4608" width="9.140625" style="534"/>
    <col min="4609" max="4609" width="5.42578125" style="534" customWidth="1"/>
    <col min="4610" max="4610" width="21.85546875" style="534" customWidth="1"/>
    <col min="4611" max="4611" width="14.85546875" style="534" customWidth="1"/>
    <col min="4612" max="4612" width="12.85546875" style="534" customWidth="1"/>
    <col min="4613" max="4613" width="9" style="534" customWidth="1"/>
    <col min="4614" max="4614" width="16.42578125" style="534" customWidth="1"/>
    <col min="4615" max="4615" width="13.140625" style="534" customWidth="1"/>
    <col min="4616" max="4616" width="16" style="534" customWidth="1"/>
    <col min="4617" max="4617" width="12.5703125" style="534" customWidth="1"/>
    <col min="4618" max="4618" width="11.85546875" style="534" customWidth="1"/>
    <col min="4619" max="4619" width="37.28515625" style="534" customWidth="1"/>
    <col min="4620" max="4864" width="9.140625" style="534"/>
    <col min="4865" max="4865" width="5.42578125" style="534" customWidth="1"/>
    <col min="4866" max="4866" width="21.85546875" style="534" customWidth="1"/>
    <col min="4867" max="4867" width="14.85546875" style="534" customWidth="1"/>
    <col min="4868" max="4868" width="12.85546875" style="534" customWidth="1"/>
    <col min="4869" max="4869" width="9" style="534" customWidth="1"/>
    <col min="4870" max="4870" width="16.42578125" style="534" customWidth="1"/>
    <col min="4871" max="4871" width="13.140625" style="534" customWidth="1"/>
    <col min="4872" max="4872" width="16" style="534" customWidth="1"/>
    <col min="4873" max="4873" width="12.5703125" style="534" customWidth="1"/>
    <col min="4874" max="4874" width="11.85546875" style="534" customWidth="1"/>
    <col min="4875" max="4875" width="37.28515625" style="534" customWidth="1"/>
    <col min="4876" max="5120" width="9.140625" style="534"/>
    <col min="5121" max="5121" width="5.42578125" style="534" customWidth="1"/>
    <col min="5122" max="5122" width="21.85546875" style="534" customWidth="1"/>
    <col min="5123" max="5123" width="14.85546875" style="534" customWidth="1"/>
    <col min="5124" max="5124" width="12.85546875" style="534" customWidth="1"/>
    <col min="5125" max="5125" width="9" style="534" customWidth="1"/>
    <col min="5126" max="5126" width="16.42578125" style="534" customWidth="1"/>
    <col min="5127" max="5127" width="13.140625" style="534" customWidth="1"/>
    <col min="5128" max="5128" width="16" style="534" customWidth="1"/>
    <col min="5129" max="5129" width="12.5703125" style="534" customWidth="1"/>
    <col min="5130" max="5130" width="11.85546875" style="534" customWidth="1"/>
    <col min="5131" max="5131" width="37.28515625" style="534" customWidth="1"/>
    <col min="5132" max="5376" width="9.140625" style="534"/>
    <col min="5377" max="5377" width="5.42578125" style="534" customWidth="1"/>
    <col min="5378" max="5378" width="21.85546875" style="534" customWidth="1"/>
    <col min="5379" max="5379" width="14.85546875" style="534" customWidth="1"/>
    <col min="5380" max="5380" width="12.85546875" style="534" customWidth="1"/>
    <col min="5381" max="5381" width="9" style="534" customWidth="1"/>
    <col min="5382" max="5382" width="16.42578125" style="534" customWidth="1"/>
    <col min="5383" max="5383" width="13.140625" style="534" customWidth="1"/>
    <col min="5384" max="5384" width="16" style="534" customWidth="1"/>
    <col min="5385" max="5385" width="12.5703125" style="534" customWidth="1"/>
    <col min="5386" max="5386" width="11.85546875" style="534" customWidth="1"/>
    <col min="5387" max="5387" width="37.28515625" style="534" customWidth="1"/>
    <col min="5388" max="5632" width="9.140625" style="534"/>
    <col min="5633" max="5633" width="5.42578125" style="534" customWidth="1"/>
    <col min="5634" max="5634" width="21.85546875" style="534" customWidth="1"/>
    <col min="5635" max="5635" width="14.85546875" style="534" customWidth="1"/>
    <col min="5636" max="5636" width="12.85546875" style="534" customWidth="1"/>
    <col min="5637" max="5637" width="9" style="534" customWidth="1"/>
    <col min="5638" max="5638" width="16.42578125" style="534" customWidth="1"/>
    <col min="5639" max="5639" width="13.140625" style="534" customWidth="1"/>
    <col min="5640" max="5640" width="16" style="534" customWidth="1"/>
    <col min="5641" max="5641" width="12.5703125" style="534" customWidth="1"/>
    <col min="5642" max="5642" width="11.85546875" style="534" customWidth="1"/>
    <col min="5643" max="5643" width="37.28515625" style="534" customWidth="1"/>
    <col min="5644" max="5888" width="9.140625" style="534"/>
    <col min="5889" max="5889" width="5.42578125" style="534" customWidth="1"/>
    <col min="5890" max="5890" width="21.85546875" style="534" customWidth="1"/>
    <col min="5891" max="5891" width="14.85546875" style="534" customWidth="1"/>
    <col min="5892" max="5892" width="12.85546875" style="534" customWidth="1"/>
    <col min="5893" max="5893" width="9" style="534" customWidth="1"/>
    <col min="5894" max="5894" width="16.42578125" style="534" customWidth="1"/>
    <col min="5895" max="5895" width="13.140625" style="534" customWidth="1"/>
    <col min="5896" max="5896" width="16" style="534" customWidth="1"/>
    <col min="5897" max="5897" width="12.5703125" style="534" customWidth="1"/>
    <col min="5898" max="5898" width="11.85546875" style="534" customWidth="1"/>
    <col min="5899" max="5899" width="37.28515625" style="534" customWidth="1"/>
    <col min="5900" max="6144" width="9.140625" style="534"/>
    <col min="6145" max="6145" width="5.42578125" style="534" customWidth="1"/>
    <col min="6146" max="6146" width="21.85546875" style="534" customWidth="1"/>
    <col min="6147" max="6147" width="14.85546875" style="534" customWidth="1"/>
    <col min="6148" max="6148" width="12.85546875" style="534" customWidth="1"/>
    <col min="6149" max="6149" width="9" style="534" customWidth="1"/>
    <col min="6150" max="6150" width="16.42578125" style="534" customWidth="1"/>
    <col min="6151" max="6151" width="13.140625" style="534" customWidth="1"/>
    <col min="6152" max="6152" width="16" style="534" customWidth="1"/>
    <col min="6153" max="6153" width="12.5703125" style="534" customWidth="1"/>
    <col min="6154" max="6154" width="11.85546875" style="534" customWidth="1"/>
    <col min="6155" max="6155" width="37.28515625" style="534" customWidth="1"/>
    <col min="6156" max="6400" width="9.140625" style="534"/>
    <col min="6401" max="6401" width="5.42578125" style="534" customWidth="1"/>
    <col min="6402" max="6402" width="21.85546875" style="534" customWidth="1"/>
    <col min="6403" max="6403" width="14.85546875" style="534" customWidth="1"/>
    <col min="6404" max="6404" width="12.85546875" style="534" customWidth="1"/>
    <col min="6405" max="6405" width="9" style="534" customWidth="1"/>
    <col min="6406" max="6406" width="16.42578125" style="534" customWidth="1"/>
    <col min="6407" max="6407" width="13.140625" style="534" customWidth="1"/>
    <col min="6408" max="6408" width="16" style="534" customWidth="1"/>
    <col min="6409" max="6409" width="12.5703125" style="534" customWidth="1"/>
    <col min="6410" max="6410" width="11.85546875" style="534" customWidth="1"/>
    <col min="6411" max="6411" width="37.28515625" style="534" customWidth="1"/>
    <col min="6412" max="6656" width="9.140625" style="534"/>
    <col min="6657" max="6657" width="5.42578125" style="534" customWidth="1"/>
    <col min="6658" max="6658" width="21.85546875" style="534" customWidth="1"/>
    <col min="6659" max="6659" width="14.85546875" style="534" customWidth="1"/>
    <col min="6660" max="6660" width="12.85546875" style="534" customWidth="1"/>
    <col min="6661" max="6661" width="9" style="534" customWidth="1"/>
    <col min="6662" max="6662" width="16.42578125" style="534" customWidth="1"/>
    <col min="6663" max="6663" width="13.140625" style="534" customWidth="1"/>
    <col min="6664" max="6664" width="16" style="534" customWidth="1"/>
    <col min="6665" max="6665" width="12.5703125" style="534" customWidth="1"/>
    <col min="6666" max="6666" width="11.85546875" style="534" customWidth="1"/>
    <col min="6667" max="6667" width="37.28515625" style="534" customWidth="1"/>
    <col min="6668" max="6912" width="9.140625" style="534"/>
    <col min="6913" max="6913" width="5.42578125" style="534" customWidth="1"/>
    <col min="6914" max="6914" width="21.85546875" style="534" customWidth="1"/>
    <col min="6915" max="6915" width="14.85546875" style="534" customWidth="1"/>
    <col min="6916" max="6916" width="12.85546875" style="534" customWidth="1"/>
    <col min="6917" max="6917" width="9" style="534" customWidth="1"/>
    <col min="6918" max="6918" width="16.42578125" style="534" customWidth="1"/>
    <col min="6919" max="6919" width="13.140625" style="534" customWidth="1"/>
    <col min="6920" max="6920" width="16" style="534" customWidth="1"/>
    <col min="6921" max="6921" width="12.5703125" style="534" customWidth="1"/>
    <col min="6922" max="6922" width="11.85546875" style="534" customWidth="1"/>
    <col min="6923" max="6923" width="37.28515625" style="534" customWidth="1"/>
    <col min="6924" max="7168" width="9.140625" style="534"/>
    <col min="7169" max="7169" width="5.42578125" style="534" customWidth="1"/>
    <col min="7170" max="7170" width="21.85546875" style="534" customWidth="1"/>
    <col min="7171" max="7171" width="14.85546875" style="534" customWidth="1"/>
    <col min="7172" max="7172" width="12.85546875" style="534" customWidth="1"/>
    <col min="7173" max="7173" width="9" style="534" customWidth="1"/>
    <col min="7174" max="7174" width="16.42578125" style="534" customWidth="1"/>
    <col min="7175" max="7175" width="13.140625" style="534" customWidth="1"/>
    <col min="7176" max="7176" width="16" style="534" customWidth="1"/>
    <col min="7177" max="7177" width="12.5703125" style="534" customWidth="1"/>
    <col min="7178" max="7178" width="11.85546875" style="534" customWidth="1"/>
    <col min="7179" max="7179" width="37.28515625" style="534" customWidth="1"/>
    <col min="7180" max="7424" width="9.140625" style="534"/>
    <col min="7425" max="7425" width="5.42578125" style="534" customWidth="1"/>
    <col min="7426" max="7426" width="21.85546875" style="534" customWidth="1"/>
    <col min="7427" max="7427" width="14.85546875" style="534" customWidth="1"/>
    <col min="7428" max="7428" width="12.85546875" style="534" customWidth="1"/>
    <col min="7429" max="7429" width="9" style="534" customWidth="1"/>
    <col min="7430" max="7430" width="16.42578125" style="534" customWidth="1"/>
    <col min="7431" max="7431" width="13.140625" style="534" customWidth="1"/>
    <col min="7432" max="7432" width="16" style="534" customWidth="1"/>
    <col min="7433" max="7433" width="12.5703125" style="534" customWidth="1"/>
    <col min="7434" max="7434" width="11.85546875" style="534" customWidth="1"/>
    <col min="7435" max="7435" width="37.28515625" style="534" customWidth="1"/>
    <col min="7436" max="7680" width="9.140625" style="534"/>
    <col min="7681" max="7681" width="5.42578125" style="534" customWidth="1"/>
    <col min="7682" max="7682" width="21.85546875" style="534" customWidth="1"/>
    <col min="7683" max="7683" width="14.85546875" style="534" customWidth="1"/>
    <col min="7684" max="7684" width="12.85546875" style="534" customWidth="1"/>
    <col min="7685" max="7685" width="9" style="534" customWidth="1"/>
    <col min="7686" max="7686" width="16.42578125" style="534" customWidth="1"/>
    <col min="7687" max="7687" width="13.140625" style="534" customWidth="1"/>
    <col min="7688" max="7688" width="16" style="534" customWidth="1"/>
    <col min="7689" max="7689" width="12.5703125" style="534" customWidth="1"/>
    <col min="7690" max="7690" width="11.85546875" style="534" customWidth="1"/>
    <col min="7691" max="7691" width="37.28515625" style="534" customWidth="1"/>
    <col min="7692" max="7936" width="9.140625" style="534"/>
    <col min="7937" max="7937" width="5.42578125" style="534" customWidth="1"/>
    <col min="7938" max="7938" width="21.85546875" style="534" customWidth="1"/>
    <col min="7939" max="7939" width="14.85546875" style="534" customWidth="1"/>
    <col min="7940" max="7940" width="12.85546875" style="534" customWidth="1"/>
    <col min="7941" max="7941" width="9" style="534" customWidth="1"/>
    <col min="7942" max="7942" width="16.42578125" style="534" customWidth="1"/>
    <col min="7943" max="7943" width="13.140625" style="534" customWidth="1"/>
    <col min="7944" max="7944" width="16" style="534" customWidth="1"/>
    <col min="7945" max="7945" width="12.5703125" style="534" customWidth="1"/>
    <col min="7946" max="7946" width="11.85546875" style="534" customWidth="1"/>
    <col min="7947" max="7947" width="37.28515625" style="534" customWidth="1"/>
    <col min="7948" max="8192" width="9.140625" style="534"/>
    <col min="8193" max="8193" width="5.42578125" style="534" customWidth="1"/>
    <col min="8194" max="8194" width="21.85546875" style="534" customWidth="1"/>
    <col min="8195" max="8195" width="14.85546875" style="534" customWidth="1"/>
    <col min="8196" max="8196" width="12.85546875" style="534" customWidth="1"/>
    <col min="8197" max="8197" width="9" style="534" customWidth="1"/>
    <col min="8198" max="8198" width="16.42578125" style="534" customWidth="1"/>
    <col min="8199" max="8199" width="13.140625" style="534" customWidth="1"/>
    <col min="8200" max="8200" width="16" style="534" customWidth="1"/>
    <col min="8201" max="8201" width="12.5703125" style="534" customWidth="1"/>
    <col min="8202" max="8202" width="11.85546875" style="534" customWidth="1"/>
    <col min="8203" max="8203" width="37.28515625" style="534" customWidth="1"/>
    <col min="8204" max="8448" width="9.140625" style="534"/>
    <col min="8449" max="8449" width="5.42578125" style="534" customWidth="1"/>
    <col min="8450" max="8450" width="21.85546875" style="534" customWidth="1"/>
    <col min="8451" max="8451" width="14.85546875" style="534" customWidth="1"/>
    <col min="8452" max="8452" width="12.85546875" style="534" customWidth="1"/>
    <col min="8453" max="8453" width="9" style="534" customWidth="1"/>
    <col min="8454" max="8454" width="16.42578125" style="534" customWidth="1"/>
    <col min="8455" max="8455" width="13.140625" style="534" customWidth="1"/>
    <col min="8456" max="8456" width="16" style="534" customWidth="1"/>
    <col min="8457" max="8457" width="12.5703125" style="534" customWidth="1"/>
    <col min="8458" max="8458" width="11.85546875" style="534" customWidth="1"/>
    <col min="8459" max="8459" width="37.28515625" style="534" customWidth="1"/>
    <col min="8460" max="8704" width="9.140625" style="534"/>
    <col min="8705" max="8705" width="5.42578125" style="534" customWidth="1"/>
    <col min="8706" max="8706" width="21.85546875" style="534" customWidth="1"/>
    <col min="8707" max="8707" width="14.85546875" style="534" customWidth="1"/>
    <col min="8708" max="8708" width="12.85546875" style="534" customWidth="1"/>
    <col min="8709" max="8709" width="9" style="534" customWidth="1"/>
    <col min="8710" max="8710" width="16.42578125" style="534" customWidth="1"/>
    <col min="8711" max="8711" width="13.140625" style="534" customWidth="1"/>
    <col min="8712" max="8712" width="16" style="534" customWidth="1"/>
    <col min="8713" max="8713" width="12.5703125" style="534" customWidth="1"/>
    <col min="8714" max="8714" width="11.85546875" style="534" customWidth="1"/>
    <col min="8715" max="8715" width="37.28515625" style="534" customWidth="1"/>
    <col min="8716" max="8960" width="9.140625" style="534"/>
    <col min="8961" max="8961" width="5.42578125" style="534" customWidth="1"/>
    <col min="8962" max="8962" width="21.85546875" style="534" customWidth="1"/>
    <col min="8963" max="8963" width="14.85546875" style="534" customWidth="1"/>
    <col min="8964" max="8964" width="12.85546875" style="534" customWidth="1"/>
    <col min="8965" max="8965" width="9" style="534" customWidth="1"/>
    <col min="8966" max="8966" width="16.42578125" style="534" customWidth="1"/>
    <col min="8967" max="8967" width="13.140625" style="534" customWidth="1"/>
    <col min="8968" max="8968" width="16" style="534" customWidth="1"/>
    <col min="8969" max="8969" width="12.5703125" style="534" customWidth="1"/>
    <col min="8970" max="8970" width="11.85546875" style="534" customWidth="1"/>
    <col min="8971" max="8971" width="37.28515625" style="534" customWidth="1"/>
    <col min="8972" max="9216" width="9.140625" style="534"/>
    <col min="9217" max="9217" width="5.42578125" style="534" customWidth="1"/>
    <col min="9218" max="9218" width="21.85546875" style="534" customWidth="1"/>
    <col min="9219" max="9219" width="14.85546875" style="534" customWidth="1"/>
    <col min="9220" max="9220" width="12.85546875" style="534" customWidth="1"/>
    <col min="9221" max="9221" width="9" style="534" customWidth="1"/>
    <col min="9222" max="9222" width="16.42578125" style="534" customWidth="1"/>
    <col min="9223" max="9223" width="13.140625" style="534" customWidth="1"/>
    <col min="9224" max="9224" width="16" style="534" customWidth="1"/>
    <col min="9225" max="9225" width="12.5703125" style="534" customWidth="1"/>
    <col min="9226" max="9226" width="11.85546875" style="534" customWidth="1"/>
    <col min="9227" max="9227" width="37.28515625" style="534" customWidth="1"/>
    <col min="9228" max="9472" width="9.140625" style="534"/>
    <col min="9473" max="9473" width="5.42578125" style="534" customWidth="1"/>
    <col min="9474" max="9474" width="21.85546875" style="534" customWidth="1"/>
    <col min="9475" max="9475" width="14.85546875" style="534" customWidth="1"/>
    <col min="9476" max="9476" width="12.85546875" style="534" customWidth="1"/>
    <col min="9477" max="9477" width="9" style="534" customWidth="1"/>
    <col min="9478" max="9478" width="16.42578125" style="534" customWidth="1"/>
    <col min="9479" max="9479" width="13.140625" style="534" customWidth="1"/>
    <col min="9480" max="9480" width="16" style="534" customWidth="1"/>
    <col min="9481" max="9481" width="12.5703125" style="534" customWidth="1"/>
    <col min="9482" max="9482" width="11.85546875" style="534" customWidth="1"/>
    <col min="9483" max="9483" width="37.28515625" style="534" customWidth="1"/>
    <col min="9484" max="9728" width="9.140625" style="534"/>
    <col min="9729" max="9729" width="5.42578125" style="534" customWidth="1"/>
    <col min="9730" max="9730" width="21.85546875" style="534" customWidth="1"/>
    <col min="9731" max="9731" width="14.85546875" style="534" customWidth="1"/>
    <col min="9732" max="9732" width="12.85546875" style="534" customWidth="1"/>
    <col min="9733" max="9733" width="9" style="534" customWidth="1"/>
    <col min="9734" max="9734" width="16.42578125" style="534" customWidth="1"/>
    <col min="9735" max="9735" width="13.140625" style="534" customWidth="1"/>
    <col min="9736" max="9736" width="16" style="534" customWidth="1"/>
    <col min="9737" max="9737" width="12.5703125" style="534" customWidth="1"/>
    <col min="9738" max="9738" width="11.85546875" style="534" customWidth="1"/>
    <col min="9739" max="9739" width="37.28515625" style="534" customWidth="1"/>
    <col min="9740" max="9984" width="9.140625" style="534"/>
    <col min="9985" max="9985" width="5.42578125" style="534" customWidth="1"/>
    <col min="9986" max="9986" width="21.85546875" style="534" customWidth="1"/>
    <col min="9987" max="9987" width="14.85546875" style="534" customWidth="1"/>
    <col min="9988" max="9988" width="12.85546875" style="534" customWidth="1"/>
    <col min="9989" max="9989" width="9" style="534" customWidth="1"/>
    <col min="9990" max="9990" width="16.42578125" style="534" customWidth="1"/>
    <col min="9991" max="9991" width="13.140625" style="534" customWidth="1"/>
    <col min="9992" max="9992" width="16" style="534" customWidth="1"/>
    <col min="9993" max="9993" width="12.5703125" style="534" customWidth="1"/>
    <col min="9994" max="9994" width="11.85546875" style="534" customWidth="1"/>
    <col min="9995" max="9995" width="37.28515625" style="534" customWidth="1"/>
    <col min="9996" max="10240" width="9.140625" style="534"/>
    <col min="10241" max="10241" width="5.42578125" style="534" customWidth="1"/>
    <col min="10242" max="10242" width="21.85546875" style="534" customWidth="1"/>
    <col min="10243" max="10243" width="14.85546875" style="534" customWidth="1"/>
    <col min="10244" max="10244" width="12.85546875" style="534" customWidth="1"/>
    <col min="10245" max="10245" width="9" style="534" customWidth="1"/>
    <col min="10246" max="10246" width="16.42578125" style="534" customWidth="1"/>
    <col min="10247" max="10247" width="13.140625" style="534" customWidth="1"/>
    <col min="10248" max="10248" width="16" style="534" customWidth="1"/>
    <col min="10249" max="10249" width="12.5703125" style="534" customWidth="1"/>
    <col min="10250" max="10250" width="11.85546875" style="534" customWidth="1"/>
    <col min="10251" max="10251" width="37.28515625" style="534" customWidth="1"/>
    <col min="10252" max="10496" width="9.140625" style="534"/>
    <col min="10497" max="10497" width="5.42578125" style="534" customWidth="1"/>
    <col min="10498" max="10498" width="21.85546875" style="534" customWidth="1"/>
    <col min="10499" max="10499" width="14.85546875" style="534" customWidth="1"/>
    <col min="10500" max="10500" width="12.85546875" style="534" customWidth="1"/>
    <col min="10501" max="10501" width="9" style="534" customWidth="1"/>
    <col min="10502" max="10502" width="16.42578125" style="534" customWidth="1"/>
    <col min="10503" max="10503" width="13.140625" style="534" customWidth="1"/>
    <col min="10504" max="10504" width="16" style="534" customWidth="1"/>
    <col min="10505" max="10505" width="12.5703125" style="534" customWidth="1"/>
    <col min="10506" max="10506" width="11.85546875" style="534" customWidth="1"/>
    <col min="10507" max="10507" width="37.28515625" style="534" customWidth="1"/>
    <col min="10508" max="10752" width="9.140625" style="534"/>
    <col min="10753" max="10753" width="5.42578125" style="534" customWidth="1"/>
    <col min="10754" max="10754" width="21.85546875" style="534" customWidth="1"/>
    <col min="10755" max="10755" width="14.85546875" style="534" customWidth="1"/>
    <col min="10756" max="10756" width="12.85546875" style="534" customWidth="1"/>
    <col min="10757" max="10757" width="9" style="534" customWidth="1"/>
    <col min="10758" max="10758" width="16.42578125" style="534" customWidth="1"/>
    <col min="10759" max="10759" width="13.140625" style="534" customWidth="1"/>
    <col min="10760" max="10760" width="16" style="534" customWidth="1"/>
    <col min="10761" max="10761" width="12.5703125" style="534" customWidth="1"/>
    <col min="10762" max="10762" width="11.85546875" style="534" customWidth="1"/>
    <col min="10763" max="10763" width="37.28515625" style="534" customWidth="1"/>
    <col min="10764" max="11008" width="9.140625" style="534"/>
    <col min="11009" max="11009" width="5.42578125" style="534" customWidth="1"/>
    <col min="11010" max="11010" width="21.85546875" style="534" customWidth="1"/>
    <col min="11011" max="11011" width="14.85546875" style="534" customWidth="1"/>
    <col min="11012" max="11012" width="12.85546875" style="534" customWidth="1"/>
    <col min="11013" max="11013" width="9" style="534" customWidth="1"/>
    <col min="11014" max="11014" width="16.42578125" style="534" customWidth="1"/>
    <col min="11015" max="11015" width="13.140625" style="534" customWidth="1"/>
    <col min="11016" max="11016" width="16" style="534" customWidth="1"/>
    <col min="11017" max="11017" width="12.5703125" style="534" customWidth="1"/>
    <col min="11018" max="11018" width="11.85546875" style="534" customWidth="1"/>
    <col min="11019" max="11019" width="37.28515625" style="534" customWidth="1"/>
    <col min="11020" max="11264" width="9.140625" style="534"/>
    <col min="11265" max="11265" width="5.42578125" style="534" customWidth="1"/>
    <col min="11266" max="11266" width="21.85546875" style="534" customWidth="1"/>
    <col min="11267" max="11267" width="14.85546875" style="534" customWidth="1"/>
    <col min="11268" max="11268" width="12.85546875" style="534" customWidth="1"/>
    <col min="11269" max="11269" width="9" style="534" customWidth="1"/>
    <col min="11270" max="11270" width="16.42578125" style="534" customWidth="1"/>
    <col min="11271" max="11271" width="13.140625" style="534" customWidth="1"/>
    <col min="11272" max="11272" width="16" style="534" customWidth="1"/>
    <col min="11273" max="11273" width="12.5703125" style="534" customWidth="1"/>
    <col min="11274" max="11274" width="11.85546875" style="534" customWidth="1"/>
    <col min="11275" max="11275" width="37.28515625" style="534" customWidth="1"/>
    <col min="11276" max="11520" width="9.140625" style="534"/>
    <col min="11521" max="11521" width="5.42578125" style="534" customWidth="1"/>
    <col min="11522" max="11522" width="21.85546875" style="534" customWidth="1"/>
    <col min="11523" max="11523" width="14.85546875" style="534" customWidth="1"/>
    <col min="11524" max="11524" width="12.85546875" style="534" customWidth="1"/>
    <col min="11525" max="11525" width="9" style="534" customWidth="1"/>
    <col min="11526" max="11526" width="16.42578125" style="534" customWidth="1"/>
    <col min="11527" max="11527" width="13.140625" style="534" customWidth="1"/>
    <col min="11528" max="11528" width="16" style="534" customWidth="1"/>
    <col min="11529" max="11529" width="12.5703125" style="534" customWidth="1"/>
    <col min="11530" max="11530" width="11.85546875" style="534" customWidth="1"/>
    <col min="11531" max="11531" width="37.28515625" style="534" customWidth="1"/>
    <col min="11532" max="11776" width="9.140625" style="534"/>
    <col min="11777" max="11777" width="5.42578125" style="534" customWidth="1"/>
    <col min="11778" max="11778" width="21.85546875" style="534" customWidth="1"/>
    <col min="11779" max="11779" width="14.85546875" style="534" customWidth="1"/>
    <col min="11780" max="11780" width="12.85546875" style="534" customWidth="1"/>
    <col min="11781" max="11781" width="9" style="534" customWidth="1"/>
    <col min="11782" max="11782" width="16.42578125" style="534" customWidth="1"/>
    <col min="11783" max="11783" width="13.140625" style="534" customWidth="1"/>
    <col min="11784" max="11784" width="16" style="534" customWidth="1"/>
    <col min="11785" max="11785" width="12.5703125" style="534" customWidth="1"/>
    <col min="11786" max="11786" width="11.85546875" style="534" customWidth="1"/>
    <col min="11787" max="11787" width="37.28515625" style="534" customWidth="1"/>
    <col min="11788" max="12032" width="9.140625" style="534"/>
    <col min="12033" max="12033" width="5.42578125" style="534" customWidth="1"/>
    <col min="12034" max="12034" width="21.85546875" style="534" customWidth="1"/>
    <col min="12035" max="12035" width="14.85546875" style="534" customWidth="1"/>
    <col min="12036" max="12036" width="12.85546875" style="534" customWidth="1"/>
    <col min="12037" max="12037" width="9" style="534" customWidth="1"/>
    <col min="12038" max="12038" width="16.42578125" style="534" customWidth="1"/>
    <col min="12039" max="12039" width="13.140625" style="534" customWidth="1"/>
    <col min="12040" max="12040" width="16" style="534" customWidth="1"/>
    <col min="12041" max="12041" width="12.5703125" style="534" customWidth="1"/>
    <col min="12042" max="12042" width="11.85546875" style="534" customWidth="1"/>
    <col min="12043" max="12043" width="37.28515625" style="534" customWidth="1"/>
    <col min="12044" max="12288" width="9.140625" style="534"/>
    <col min="12289" max="12289" width="5.42578125" style="534" customWidth="1"/>
    <col min="12290" max="12290" width="21.85546875" style="534" customWidth="1"/>
    <col min="12291" max="12291" width="14.85546875" style="534" customWidth="1"/>
    <col min="12292" max="12292" width="12.85546875" style="534" customWidth="1"/>
    <col min="12293" max="12293" width="9" style="534" customWidth="1"/>
    <col min="12294" max="12294" width="16.42578125" style="534" customWidth="1"/>
    <col min="12295" max="12295" width="13.140625" style="534" customWidth="1"/>
    <col min="12296" max="12296" width="16" style="534" customWidth="1"/>
    <col min="12297" max="12297" width="12.5703125" style="534" customWidth="1"/>
    <col min="12298" max="12298" width="11.85546875" style="534" customWidth="1"/>
    <col min="12299" max="12299" width="37.28515625" style="534" customWidth="1"/>
    <col min="12300" max="12544" width="9.140625" style="534"/>
    <col min="12545" max="12545" width="5.42578125" style="534" customWidth="1"/>
    <col min="12546" max="12546" width="21.85546875" style="534" customWidth="1"/>
    <col min="12547" max="12547" width="14.85546875" style="534" customWidth="1"/>
    <col min="12548" max="12548" width="12.85546875" style="534" customWidth="1"/>
    <col min="12549" max="12549" width="9" style="534" customWidth="1"/>
    <col min="12550" max="12550" width="16.42578125" style="534" customWidth="1"/>
    <col min="12551" max="12551" width="13.140625" style="534" customWidth="1"/>
    <col min="12552" max="12552" width="16" style="534" customWidth="1"/>
    <col min="12553" max="12553" width="12.5703125" style="534" customWidth="1"/>
    <col min="12554" max="12554" width="11.85546875" style="534" customWidth="1"/>
    <col min="12555" max="12555" width="37.28515625" style="534" customWidth="1"/>
    <col min="12556" max="12800" width="9.140625" style="534"/>
    <col min="12801" max="12801" width="5.42578125" style="534" customWidth="1"/>
    <col min="12802" max="12802" width="21.85546875" style="534" customWidth="1"/>
    <col min="12803" max="12803" width="14.85546875" style="534" customWidth="1"/>
    <col min="12804" max="12804" width="12.85546875" style="534" customWidth="1"/>
    <col min="12805" max="12805" width="9" style="534" customWidth="1"/>
    <col min="12806" max="12806" width="16.42578125" style="534" customWidth="1"/>
    <col min="12807" max="12807" width="13.140625" style="534" customWidth="1"/>
    <col min="12808" max="12808" width="16" style="534" customWidth="1"/>
    <col min="12809" max="12809" width="12.5703125" style="534" customWidth="1"/>
    <col min="12810" max="12810" width="11.85546875" style="534" customWidth="1"/>
    <col min="12811" max="12811" width="37.28515625" style="534" customWidth="1"/>
    <col min="12812" max="13056" width="9.140625" style="534"/>
    <col min="13057" max="13057" width="5.42578125" style="534" customWidth="1"/>
    <col min="13058" max="13058" width="21.85546875" style="534" customWidth="1"/>
    <col min="13059" max="13059" width="14.85546875" style="534" customWidth="1"/>
    <col min="13060" max="13060" width="12.85546875" style="534" customWidth="1"/>
    <col min="13061" max="13061" width="9" style="534" customWidth="1"/>
    <col min="13062" max="13062" width="16.42578125" style="534" customWidth="1"/>
    <col min="13063" max="13063" width="13.140625" style="534" customWidth="1"/>
    <col min="13064" max="13064" width="16" style="534" customWidth="1"/>
    <col min="13065" max="13065" width="12.5703125" style="534" customWidth="1"/>
    <col min="13066" max="13066" width="11.85546875" style="534" customWidth="1"/>
    <col min="13067" max="13067" width="37.28515625" style="534" customWidth="1"/>
    <col min="13068" max="13312" width="9.140625" style="534"/>
    <col min="13313" max="13313" width="5.42578125" style="534" customWidth="1"/>
    <col min="13314" max="13314" width="21.85546875" style="534" customWidth="1"/>
    <col min="13315" max="13315" width="14.85546875" style="534" customWidth="1"/>
    <col min="13316" max="13316" width="12.85546875" style="534" customWidth="1"/>
    <col min="13317" max="13317" width="9" style="534" customWidth="1"/>
    <col min="13318" max="13318" width="16.42578125" style="534" customWidth="1"/>
    <col min="13319" max="13319" width="13.140625" style="534" customWidth="1"/>
    <col min="13320" max="13320" width="16" style="534" customWidth="1"/>
    <col min="13321" max="13321" width="12.5703125" style="534" customWidth="1"/>
    <col min="13322" max="13322" width="11.85546875" style="534" customWidth="1"/>
    <col min="13323" max="13323" width="37.28515625" style="534" customWidth="1"/>
    <col min="13324" max="13568" width="9.140625" style="534"/>
    <col min="13569" max="13569" width="5.42578125" style="534" customWidth="1"/>
    <col min="13570" max="13570" width="21.85546875" style="534" customWidth="1"/>
    <col min="13571" max="13571" width="14.85546875" style="534" customWidth="1"/>
    <col min="13572" max="13572" width="12.85546875" style="534" customWidth="1"/>
    <col min="13573" max="13573" width="9" style="534" customWidth="1"/>
    <col min="13574" max="13574" width="16.42578125" style="534" customWidth="1"/>
    <col min="13575" max="13575" width="13.140625" style="534" customWidth="1"/>
    <col min="13576" max="13576" width="16" style="534" customWidth="1"/>
    <col min="13577" max="13577" width="12.5703125" style="534" customWidth="1"/>
    <col min="13578" max="13578" width="11.85546875" style="534" customWidth="1"/>
    <col min="13579" max="13579" width="37.28515625" style="534" customWidth="1"/>
    <col min="13580" max="13824" width="9.140625" style="534"/>
    <col min="13825" max="13825" width="5.42578125" style="534" customWidth="1"/>
    <col min="13826" max="13826" width="21.85546875" style="534" customWidth="1"/>
    <col min="13827" max="13827" width="14.85546875" style="534" customWidth="1"/>
    <col min="13828" max="13828" width="12.85546875" style="534" customWidth="1"/>
    <col min="13829" max="13829" width="9" style="534" customWidth="1"/>
    <col min="13830" max="13830" width="16.42578125" style="534" customWidth="1"/>
    <col min="13831" max="13831" width="13.140625" style="534" customWidth="1"/>
    <col min="13832" max="13832" width="16" style="534" customWidth="1"/>
    <col min="13833" max="13833" width="12.5703125" style="534" customWidth="1"/>
    <col min="13834" max="13834" width="11.85546875" style="534" customWidth="1"/>
    <col min="13835" max="13835" width="37.28515625" style="534" customWidth="1"/>
    <col min="13836" max="14080" width="9.140625" style="534"/>
    <col min="14081" max="14081" width="5.42578125" style="534" customWidth="1"/>
    <col min="14082" max="14082" width="21.85546875" style="534" customWidth="1"/>
    <col min="14083" max="14083" width="14.85546875" style="534" customWidth="1"/>
    <col min="14084" max="14084" width="12.85546875" style="534" customWidth="1"/>
    <col min="14085" max="14085" width="9" style="534" customWidth="1"/>
    <col min="14086" max="14086" width="16.42578125" style="534" customWidth="1"/>
    <col min="14087" max="14087" width="13.140625" style="534" customWidth="1"/>
    <col min="14088" max="14088" width="16" style="534" customWidth="1"/>
    <col min="14089" max="14089" width="12.5703125" style="534" customWidth="1"/>
    <col min="14090" max="14090" width="11.85546875" style="534" customWidth="1"/>
    <col min="14091" max="14091" width="37.28515625" style="534" customWidth="1"/>
    <col min="14092" max="14336" width="9.140625" style="534"/>
    <col min="14337" max="14337" width="5.42578125" style="534" customWidth="1"/>
    <col min="14338" max="14338" width="21.85546875" style="534" customWidth="1"/>
    <col min="14339" max="14339" width="14.85546875" style="534" customWidth="1"/>
    <col min="14340" max="14340" width="12.85546875" style="534" customWidth="1"/>
    <col min="14341" max="14341" width="9" style="534" customWidth="1"/>
    <col min="14342" max="14342" width="16.42578125" style="534" customWidth="1"/>
    <col min="14343" max="14343" width="13.140625" style="534" customWidth="1"/>
    <col min="14344" max="14344" width="16" style="534" customWidth="1"/>
    <col min="14345" max="14345" width="12.5703125" style="534" customWidth="1"/>
    <col min="14346" max="14346" width="11.85546875" style="534" customWidth="1"/>
    <col min="14347" max="14347" width="37.28515625" style="534" customWidth="1"/>
    <col min="14348" max="14592" width="9.140625" style="534"/>
    <col min="14593" max="14593" width="5.42578125" style="534" customWidth="1"/>
    <col min="14594" max="14594" width="21.85546875" style="534" customWidth="1"/>
    <col min="14595" max="14595" width="14.85546875" style="534" customWidth="1"/>
    <col min="14596" max="14596" width="12.85546875" style="534" customWidth="1"/>
    <col min="14597" max="14597" width="9" style="534" customWidth="1"/>
    <col min="14598" max="14598" width="16.42578125" style="534" customWidth="1"/>
    <col min="14599" max="14599" width="13.140625" style="534" customWidth="1"/>
    <col min="14600" max="14600" width="16" style="534" customWidth="1"/>
    <col min="14601" max="14601" width="12.5703125" style="534" customWidth="1"/>
    <col min="14602" max="14602" width="11.85546875" style="534" customWidth="1"/>
    <col min="14603" max="14603" width="37.28515625" style="534" customWidth="1"/>
    <col min="14604" max="14848" width="9.140625" style="534"/>
    <col min="14849" max="14849" width="5.42578125" style="534" customWidth="1"/>
    <col min="14850" max="14850" width="21.85546875" style="534" customWidth="1"/>
    <col min="14851" max="14851" width="14.85546875" style="534" customWidth="1"/>
    <col min="14852" max="14852" width="12.85546875" style="534" customWidth="1"/>
    <col min="14853" max="14853" width="9" style="534" customWidth="1"/>
    <col min="14854" max="14854" width="16.42578125" style="534" customWidth="1"/>
    <col min="14855" max="14855" width="13.140625" style="534" customWidth="1"/>
    <col min="14856" max="14856" width="16" style="534" customWidth="1"/>
    <col min="14857" max="14857" width="12.5703125" style="534" customWidth="1"/>
    <col min="14858" max="14858" width="11.85546875" style="534" customWidth="1"/>
    <col min="14859" max="14859" width="37.28515625" style="534" customWidth="1"/>
    <col min="14860" max="15104" width="9.140625" style="534"/>
    <col min="15105" max="15105" width="5.42578125" style="534" customWidth="1"/>
    <col min="15106" max="15106" width="21.85546875" style="534" customWidth="1"/>
    <col min="15107" max="15107" width="14.85546875" style="534" customWidth="1"/>
    <col min="15108" max="15108" width="12.85546875" style="534" customWidth="1"/>
    <col min="15109" max="15109" width="9" style="534" customWidth="1"/>
    <col min="15110" max="15110" width="16.42578125" style="534" customWidth="1"/>
    <col min="15111" max="15111" width="13.140625" style="534" customWidth="1"/>
    <col min="15112" max="15112" width="16" style="534" customWidth="1"/>
    <col min="15113" max="15113" width="12.5703125" style="534" customWidth="1"/>
    <col min="15114" max="15114" width="11.85546875" style="534" customWidth="1"/>
    <col min="15115" max="15115" width="37.28515625" style="534" customWidth="1"/>
    <col min="15116" max="15360" width="9.140625" style="534"/>
    <col min="15361" max="15361" width="5.42578125" style="534" customWidth="1"/>
    <col min="15362" max="15362" width="21.85546875" style="534" customWidth="1"/>
    <col min="15363" max="15363" width="14.85546875" style="534" customWidth="1"/>
    <col min="15364" max="15364" width="12.85546875" style="534" customWidth="1"/>
    <col min="15365" max="15365" width="9" style="534" customWidth="1"/>
    <col min="15366" max="15366" width="16.42578125" style="534" customWidth="1"/>
    <col min="15367" max="15367" width="13.140625" style="534" customWidth="1"/>
    <col min="15368" max="15368" width="16" style="534" customWidth="1"/>
    <col min="15369" max="15369" width="12.5703125" style="534" customWidth="1"/>
    <col min="15370" max="15370" width="11.85546875" style="534" customWidth="1"/>
    <col min="15371" max="15371" width="37.28515625" style="534" customWidth="1"/>
    <col min="15372" max="15616" width="9.140625" style="534"/>
    <col min="15617" max="15617" width="5.42578125" style="534" customWidth="1"/>
    <col min="15618" max="15618" width="21.85546875" style="534" customWidth="1"/>
    <col min="15619" max="15619" width="14.85546875" style="534" customWidth="1"/>
    <col min="15620" max="15620" width="12.85546875" style="534" customWidth="1"/>
    <col min="15621" max="15621" width="9" style="534" customWidth="1"/>
    <col min="15622" max="15622" width="16.42578125" style="534" customWidth="1"/>
    <col min="15623" max="15623" width="13.140625" style="534" customWidth="1"/>
    <col min="15624" max="15624" width="16" style="534" customWidth="1"/>
    <col min="15625" max="15625" width="12.5703125" style="534" customWidth="1"/>
    <col min="15626" max="15626" width="11.85546875" style="534" customWidth="1"/>
    <col min="15627" max="15627" width="37.28515625" style="534" customWidth="1"/>
    <col min="15628" max="15872" width="9.140625" style="534"/>
    <col min="15873" max="15873" width="5.42578125" style="534" customWidth="1"/>
    <col min="15874" max="15874" width="21.85546875" style="534" customWidth="1"/>
    <col min="15875" max="15875" width="14.85546875" style="534" customWidth="1"/>
    <col min="15876" max="15876" width="12.85546875" style="534" customWidth="1"/>
    <col min="15877" max="15877" width="9" style="534" customWidth="1"/>
    <col min="15878" max="15878" width="16.42578125" style="534" customWidth="1"/>
    <col min="15879" max="15879" width="13.140625" style="534" customWidth="1"/>
    <col min="15880" max="15880" width="16" style="534" customWidth="1"/>
    <col min="15881" max="15881" width="12.5703125" style="534" customWidth="1"/>
    <col min="15882" max="15882" width="11.85546875" style="534" customWidth="1"/>
    <col min="15883" max="15883" width="37.28515625" style="534" customWidth="1"/>
    <col min="15884" max="16128" width="9.140625" style="534"/>
    <col min="16129" max="16129" width="5.42578125" style="534" customWidth="1"/>
    <col min="16130" max="16130" width="21.85546875" style="534" customWidth="1"/>
    <col min="16131" max="16131" width="14.85546875" style="534" customWidth="1"/>
    <col min="16132" max="16132" width="12.85546875" style="534" customWidth="1"/>
    <col min="16133" max="16133" width="9" style="534" customWidth="1"/>
    <col min="16134" max="16134" width="16.42578125" style="534" customWidth="1"/>
    <col min="16135" max="16135" width="13.140625" style="534" customWidth="1"/>
    <col min="16136" max="16136" width="16" style="534" customWidth="1"/>
    <col min="16137" max="16137" width="12.5703125" style="534" customWidth="1"/>
    <col min="16138" max="16138" width="11.85546875" style="534" customWidth="1"/>
    <col min="16139" max="16139" width="37.28515625" style="534" customWidth="1"/>
    <col min="16140" max="16384" width="9.140625" style="534"/>
  </cols>
  <sheetData>
    <row r="1" spans="1:11" ht="18.75" hidden="1" x14ac:dyDescent="0.3">
      <c r="A1" s="533"/>
      <c r="K1" s="536" t="s">
        <v>1229</v>
      </c>
    </row>
    <row r="2" spans="1:11" ht="17.25" hidden="1" x14ac:dyDescent="0.2">
      <c r="A2" s="606" t="s">
        <v>1230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</row>
    <row r="3" spans="1:11" ht="17.25" hidden="1" x14ac:dyDescent="0.2">
      <c r="A3" s="606" t="s">
        <v>1231</v>
      </c>
      <c r="B3" s="606"/>
      <c r="C3" s="606"/>
      <c r="D3" s="606"/>
      <c r="E3" s="606"/>
      <c r="F3" s="606"/>
      <c r="G3" s="606"/>
      <c r="H3" s="606"/>
      <c r="I3" s="606"/>
      <c r="J3" s="606"/>
      <c r="K3" s="607"/>
    </row>
    <row r="4" spans="1:11" ht="17.25" hidden="1" x14ac:dyDescent="0.2">
      <c r="A4" s="606" t="s">
        <v>1232</v>
      </c>
      <c r="B4" s="606"/>
      <c r="C4" s="606"/>
      <c r="D4" s="606"/>
      <c r="E4" s="606"/>
      <c r="F4" s="606"/>
      <c r="G4" s="606"/>
      <c r="H4" s="606"/>
      <c r="I4" s="606"/>
      <c r="J4" s="606"/>
      <c r="K4" s="606"/>
    </row>
    <row r="5" spans="1:11" ht="17.25" x14ac:dyDescent="0.2">
      <c r="A5" s="606" t="s">
        <v>1233</v>
      </c>
      <c r="B5" s="606"/>
      <c r="C5" s="606"/>
      <c r="D5" s="606"/>
      <c r="E5" s="606"/>
      <c r="F5" s="606"/>
      <c r="G5" s="606"/>
      <c r="H5" s="606"/>
      <c r="I5" s="606"/>
      <c r="J5" s="606"/>
      <c r="K5" s="606"/>
    </row>
    <row r="6" spans="1:11" ht="17.25" x14ac:dyDescent="0.2">
      <c r="A6" s="606" t="s">
        <v>1231</v>
      </c>
      <c r="B6" s="606"/>
      <c r="C6" s="606"/>
      <c r="D6" s="606"/>
      <c r="E6" s="606"/>
      <c r="F6" s="606"/>
      <c r="G6" s="606"/>
      <c r="H6" s="606"/>
      <c r="I6" s="606"/>
      <c r="J6" s="606"/>
      <c r="K6" s="607"/>
    </row>
    <row r="7" spans="1:11" ht="51.75" customHeight="1" x14ac:dyDescent="0.2">
      <c r="A7" s="537" t="s">
        <v>1234</v>
      </c>
      <c r="B7" s="537" t="s">
        <v>5</v>
      </c>
      <c r="C7" s="538" t="s">
        <v>1235</v>
      </c>
      <c r="D7" s="539" t="s">
        <v>6</v>
      </c>
      <c r="E7" s="537" t="s">
        <v>7</v>
      </c>
      <c r="F7" s="608" t="s">
        <v>8</v>
      </c>
      <c r="G7" s="609"/>
      <c r="H7" s="608" t="s">
        <v>1236</v>
      </c>
      <c r="I7" s="609"/>
      <c r="J7" s="537" t="s">
        <v>1237</v>
      </c>
      <c r="K7" s="537" t="s">
        <v>1238</v>
      </c>
    </row>
    <row r="8" spans="1:11" ht="17.25" customHeight="1" x14ac:dyDescent="0.2">
      <c r="A8" s="540"/>
      <c r="B8" s="541" t="s">
        <v>1239</v>
      </c>
      <c r="C8" s="542"/>
      <c r="D8" s="543"/>
      <c r="E8" s="540"/>
      <c r="F8" s="544"/>
      <c r="G8" s="545"/>
      <c r="H8" s="544"/>
      <c r="I8" s="545"/>
      <c r="J8" s="540"/>
      <c r="K8" s="540"/>
    </row>
    <row r="9" spans="1:11" s="549" customFormat="1" ht="17.25" hidden="1" customHeight="1" x14ac:dyDescent="0.2">
      <c r="A9" s="546">
        <v>2</v>
      </c>
      <c r="B9" s="604" t="s">
        <v>1240</v>
      </c>
      <c r="C9" s="547">
        <f>D9/1.07</f>
        <v>1867279</v>
      </c>
      <c r="D9" s="547">
        <v>1997988.53</v>
      </c>
      <c r="E9" s="546" t="s">
        <v>1241</v>
      </c>
      <c r="F9" s="548" t="s">
        <v>1242</v>
      </c>
      <c r="G9" s="547">
        <v>1993585.48</v>
      </c>
      <c r="H9" s="548" t="str">
        <f>F9</f>
        <v>บจก.ไทยมิเตอร์</v>
      </c>
      <c r="I9" s="547">
        <v>1993585.48</v>
      </c>
      <c r="J9" s="546" t="s">
        <v>1243</v>
      </c>
      <c r="K9" s="546" t="s">
        <v>1244</v>
      </c>
    </row>
    <row r="10" spans="1:11" s="549" customFormat="1" ht="17.25" hidden="1" customHeight="1" x14ac:dyDescent="0.2">
      <c r="A10" s="550"/>
      <c r="B10" s="605"/>
      <c r="C10" s="551"/>
      <c r="D10" s="551"/>
      <c r="E10" s="550"/>
      <c r="F10" s="552" t="s">
        <v>1245</v>
      </c>
      <c r="G10" s="551">
        <v>1867279</v>
      </c>
      <c r="H10" s="552"/>
      <c r="I10" s="551"/>
      <c r="J10" s="550"/>
      <c r="K10" s="550"/>
    </row>
    <row r="11" spans="1:11" s="549" customFormat="1" ht="17.25" hidden="1" customHeight="1" x14ac:dyDescent="0.2">
      <c r="A11" s="546">
        <v>3</v>
      </c>
      <c r="B11" s="604" t="s">
        <v>1246</v>
      </c>
      <c r="C11" s="547">
        <f>D11/1.07</f>
        <v>934494.3925233644</v>
      </c>
      <c r="D11" s="547">
        <v>999909</v>
      </c>
      <c r="E11" s="546" t="s">
        <v>1241</v>
      </c>
      <c r="F11" s="548" t="s">
        <v>1247</v>
      </c>
      <c r="G11" s="547">
        <v>986900</v>
      </c>
      <c r="H11" s="548" t="str">
        <f>F11</f>
        <v>หจก.พี.บี.85 การช่าง</v>
      </c>
      <c r="I11" s="547">
        <v>984921</v>
      </c>
      <c r="J11" s="546" t="s">
        <v>1243</v>
      </c>
      <c r="K11" s="546" t="s">
        <v>1248</v>
      </c>
    </row>
    <row r="12" spans="1:11" s="549" customFormat="1" ht="17.25" hidden="1" customHeight="1" x14ac:dyDescent="0.2">
      <c r="A12" s="550"/>
      <c r="B12" s="605"/>
      <c r="C12" s="553"/>
      <c r="D12" s="551"/>
      <c r="E12" s="550"/>
      <c r="F12" s="552" t="s">
        <v>1249</v>
      </c>
      <c r="G12" s="551">
        <v>999909</v>
      </c>
      <c r="H12" s="552"/>
      <c r="I12" s="551"/>
      <c r="J12" s="550"/>
      <c r="K12" s="550"/>
    </row>
    <row r="13" spans="1:11" ht="75" customHeight="1" x14ac:dyDescent="0.2">
      <c r="A13" s="554">
        <v>1</v>
      </c>
      <c r="B13" s="555" t="s">
        <v>1250</v>
      </c>
      <c r="C13" s="556">
        <f>D13/107*100</f>
        <v>9475002.8037383184</v>
      </c>
      <c r="D13" s="557">
        <v>10138253</v>
      </c>
      <c r="E13" s="554" t="s">
        <v>1251</v>
      </c>
      <c r="F13" s="558" t="s">
        <v>1252</v>
      </c>
      <c r="G13" s="557">
        <v>7977177</v>
      </c>
      <c r="H13" s="558" t="str">
        <f>F13</f>
        <v>หจก.วิศรุตรุ่งเรือง</v>
      </c>
      <c r="I13" s="556">
        <f>G13</f>
        <v>7977177</v>
      </c>
      <c r="J13" s="554" t="s">
        <v>1243</v>
      </c>
      <c r="K13" s="559" t="s">
        <v>1253</v>
      </c>
    </row>
    <row r="14" spans="1:11" ht="75" customHeight="1" x14ac:dyDescent="0.2">
      <c r="A14" s="554">
        <v>2</v>
      </c>
      <c r="B14" s="555" t="s">
        <v>1254</v>
      </c>
      <c r="C14" s="556">
        <f>D14/107*100</f>
        <v>4112149.5327102807</v>
      </c>
      <c r="D14" s="557">
        <v>4400000</v>
      </c>
      <c r="E14" s="554" t="s">
        <v>1251</v>
      </c>
      <c r="F14" s="558" t="s">
        <v>1247</v>
      </c>
      <c r="G14" s="557">
        <v>4387465</v>
      </c>
      <c r="H14" s="558" t="s">
        <v>1247</v>
      </c>
      <c r="I14" s="556">
        <f>G14</f>
        <v>4387465</v>
      </c>
      <c r="J14" s="554" t="s">
        <v>1243</v>
      </c>
      <c r="K14" s="559" t="s">
        <v>1255</v>
      </c>
    </row>
    <row r="15" spans="1:11" s="565" customFormat="1" ht="81" customHeight="1" x14ac:dyDescent="0.2">
      <c r="A15" s="560">
        <v>2</v>
      </c>
      <c r="B15" s="561" t="s">
        <v>1256</v>
      </c>
      <c r="C15" s="556">
        <f>D15/107*100</f>
        <v>972400</v>
      </c>
      <c r="D15" s="562">
        <v>1040468</v>
      </c>
      <c r="E15" s="554" t="s">
        <v>1251</v>
      </c>
      <c r="F15" s="563" t="s">
        <v>1257</v>
      </c>
      <c r="G15" s="564">
        <v>1033299</v>
      </c>
      <c r="H15" s="563" t="s">
        <v>1257</v>
      </c>
      <c r="I15" s="556">
        <f>G15</f>
        <v>1033299</v>
      </c>
      <c r="J15" s="554" t="s">
        <v>1243</v>
      </c>
      <c r="K15" s="559" t="s">
        <v>1258</v>
      </c>
    </row>
    <row r="16" spans="1:11" s="565" customFormat="1" ht="65.45" customHeight="1" x14ac:dyDescent="0.2">
      <c r="A16" s="566">
        <v>5</v>
      </c>
      <c r="B16" s="567" t="s">
        <v>1259</v>
      </c>
      <c r="C16" s="568">
        <f>D16/107*100</f>
        <v>1560516.0000000002</v>
      </c>
      <c r="D16" s="569">
        <v>1669752.12</v>
      </c>
      <c r="E16" s="566" t="s">
        <v>1260</v>
      </c>
      <c r="F16" s="570" t="s">
        <v>1242</v>
      </c>
      <c r="G16" s="568">
        <v>1659052.12</v>
      </c>
      <c r="H16" s="570" t="str">
        <f>F16</f>
        <v>บจก.ไทยมิเตอร์</v>
      </c>
      <c r="I16" s="568">
        <f>G16</f>
        <v>1659052.12</v>
      </c>
      <c r="J16" s="566" t="s">
        <v>1261</v>
      </c>
      <c r="K16" s="571" t="s">
        <v>1262</v>
      </c>
    </row>
    <row r="17" spans="1:11" s="565" customFormat="1" ht="72" customHeight="1" x14ac:dyDescent="0.2">
      <c r="A17" s="566">
        <v>6</v>
      </c>
      <c r="B17" s="567" t="s">
        <v>1263</v>
      </c>
      <c r="C17" s="568">
        <f>D17/107*100</f>
        <v>13644622.429906541</v>
      </c>
      <c r="D17" s="569">
        <v>14599746</v>
      </c>
      <c r="E17" s="566" t="s">
        <v>1260</v>
      </c>
      <c r="F17" s="570" t="s">
        <v>1264</v>
      </c>
      <c r="G17" s="568">
        <v>11970000</v>
      </c>
      <c r="H17" s="570" t="str">
        <f>F17</f>
        <v>หจก.พี.บี 85 การช่าง</v>
      </c>
      <c r="I17" s="568">
        <f>G17</f>
        <v>11970000</v>
      </c>
      <c r="J17" s="566" t="s">
        <v>1261</v>
      </c>
      <c r="K17" s="571" t="s">
        <v>1265</v>
      </c>
    </row>
  </sheetData>
  <mergeCells count="9">
    <mergeCell ref="B9:B10"/>
    <mergeCell ref="B11:B12"/>
    <mergeCell ref="A2:K2"/>
    <mergeCell ref="A3:K3"/>
    <mergeCell ref="A4:K4"/>
    <mergeCell ref="A5:K5"/>
    <mergeCell ref="A6:K6"/>
    <mergeCell ref="F7:G7"/>
    <mergeCell ref="H7:I7"/>
  </mergeCells>
  <printOptions horizontalCentered="1"/>
  <pageMargins left="0" right="0" top="0.39370078740157483" bottom="0.19685039370078741" header="0.31496062992125984" footer="0.31496062992125984"/>
  <pageSetup paperSize="9" scale="90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9"/>
  <dimension ref="A1:N27"/>
  <sheetViews>
    <sheetView zoomScale="124" zoomScaleNormal="124" workbookViewId="0">
      <selection activeCell="I11" sqref="I11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1266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1267</v>
      </c>
      <c r="E4" s="426"/>
      <c r="H4" s="427"/>
      <c r="L4" s="426"/>
    </row>
    <row r="5" spans="1:14" s="425" customFormat="1" ht="21" x14ac:dyDescent="0.45">
      <c r="A5" s="572" t="s">
        <v>4</v>
      </c>
      <c r="B5" s="602" t="s">
        <v>50</v>
      </c>
      <c r="C5" s="602"/>
      <c r="D5" s="572" t="s">
        <v>545</v>
      </c>
      <c r="E5" s="430" t="s">
        <v>6</v>
      </c>
      <c r="F5" s="430" t="s">
        <v>7</v>
      </c>
      <c r="G5" s="603" t="s">
        <v>267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1268</v>
      </c>
      <c r="C7" s="436"/>
      <c r="D7" s="437">
        <v>63850</v>
      </c>
      <c r="E7" s="437">
        <v>63850</v>
      </c>
      <c r="F7" s="430" t="s">
        <v>758</v>
      </c>
      <c r="G7" s="438" t="s">
        <v>1110</v>
      </c>
      <c r="H7" s="439"/>
      <c r="I7" s="437">
        <v>63850</v>
      </c>
      <c r="J7" s="438" t="s">
        <v>1110</v>
      </c>
      <c r="K7" s="439"/>
      <c r="L7" s="437">
        <v>63850</v>
      </c>
      <c r="M7" s="430" t="s">
        <v>18</v>
      </c>
      <c r="N7" s="440" t="s">
        <v>1269</v>
      </c>
    </row>
    <row r="8" spans="1:14" s="441" customFormat="1" ht="29.25" customHeight="1" x14ac:dyDescent="0.45">
      <c r="A8" s="442"/>
      <c r="B8" s="457" t="s">
        <v>1270</v>
      </c>
      <c r="C8" s="444"/>
      <c r="D8" s="445"/>
      <c r="E8" s="445"/>
      <c r="F8" s="442"/>
      <c r="G8" s="492" t="s">
        <v>989</v>
      </c>
      <c r="H8" s="489"/>
      <c r="I8" s="445"/>
      <c r="J8" s="492" t="s">
        <v>989</v>
      </c>
      <c r="K8" s="489"/>
      <c r="L8" s="445"/>
      <c r="M8" s="442"/>
      <c r="N8" s="460" t="s">
        <v>1271</v>
      </c>
    </row>
    <row r="9" spans="1:14" s="441" customFormat="1" ht="29.25" customHeight="1" x14ac:dyDescent="0.45">
      <c r="A9" s="434"/>
      <c r="B9" s="432" t="s">
        <v>1272</v>
      </c>
      <c r="C9" s="496"/>
      <c r="D9" s="509"/>
      <c r="E9" s="509"/>
      <c r="F9" s="434"/>
      <c r="G9" s="446"/>
      <c r="H9" s="447"/>
      <c r="I9" s="509"/>
      <c r="J9" s="446"/>
      <c r="K9" s="447"/>
      <c r="L9" s="509"/>
      <c r="M9" s="434"/>
      <c r="N9" s="455"/>
    </row>
    <row r="10" spans="1:14" s="441" customFormat="1" ht="29.25" customHeight="1" x14ac:dyDescent="0.45">
      <c r="A10" s="442">
        <v>2</v>
      </c>
      <c r="B10" s="457" t="s">
        <v>143</v>
      </c>
      <c r="C10" s="444"/>
      <c r="D10" s="445">
        <v>49995</v>
      </c>
      <c r="E10" s="445">
        <v>49995</v>
      </c>
      <c r="F10" s="430" t="s">
        <v>758</v>
      </c>
      <c r="G10" s="492" t="s">
        <v>1140</v>
      </c>
      <c r="H10" s="489"/>
      <c r="I10" s="445">
        <v>49995</v>
      </c>
      <c r="J10" s="492" t="s">
        <v>1140</v>
      </c>
      <c r="K10" s="489"/>
      <c r="L10" s="445">
        <v>49995</v>
      </c>
      <c r="M10" s="430" t="s">
        <v>18</v>
      </c>
      <c r="N10" s="440" t="s">
        <v>1273</v>
      </c>
    </row>
    <row r="11" spans="1:14" s="441" customFormat="1" ht="29.25" customHeight="1" x14ac:dyDescent="0.45">
      <c r="A11" s="442"/>
      <c r="B11" s="457" t="s">
        <v>1274</v>
      </c>
      <c r="C11" s="444"/>
      <c r="D11" s="445"/>
      <c r="E11" s="445"/>
      <c r="F11" s="442"/>
      <c r="G11" s="492" t="s">
        <v>217</v>
      </c>
      <c r="H11" s="489"/>
      <c r="I11" s="445"/>
      <c r="J11" s="492" t="s">
        <v>217</v>
      </c>
      <c r="K11" s="489"/>
      <c r="L11" s="445"/>
      <c r="M11" s="442"/>
      <c r="N11" s="460" t="s">
        <v>1275</v>
      </c>
    </row>
    <row r="12" spans="1:14" s="441" customFormat="1" ht="29.25" customHeight="1" x14ac:dyDescent="0.45">
      <c r="A12" s="442"/>
      <c r="B12" s="457" t="s">
        <v>1276</v>
      </c>
      <c r="C12" s="444"/>
      <c r="D12" s="445"/>
      <c r="E12" s="445"/>
      <c r="F12" s="442"/>
      <c r="G12" s="492"/>
      <c r="H12" s="447"/>
      <c r="I12" s="445"/>
      <c r="J12" s="492"/>
      <c r="K12" s="447"/>
      <c r="L12" s="445"/>
      <c r="M12" s="442"/>
      <c r="N12" s="448"/>
    </row>
    <row r="13" spans="1:14" s="441" customFormat="1" ht="21" x14ac:dyDescent="0.45">
      <c r="A13" s="463"/>
      <c r="B13" s="464"/>
      <c r="C13" s="465" t="s">
        <v>418</v>
      </c>
      <c r="D13" s="465"/>
      <c r="E13" s="466"/>
      <c r="F13" s="466"/>
      <c r="G13" s="467"/>
      <c r="H13" s="468"/>
      <c r="I13" s="469">
        <f>SUM(I7:I9)</f>
        <v>63850</v>
      </c>
      <c r="J13" s="470"/>
      <c r="K13" s="468"/>
      <c r="L13" s="471">
        <f>SUM(L7:L9)</f>
        <v>63850</v>
      </c>
      <c r="M13" s="472"/>
      <c r="N13" s="463"/>
    </row>
    <row r="14" spans="1:14" s="474" customFormat="1" ht="14.25" x14ac:dyDescent="0.3">
      <c r="A14" s="473"/>
      <c r="D14" s="473"/>
      <c r="E14" s="475"/>
      <c r="H14" s="476"/>
      <c r="L14" s="475"/>
    </row>
    <row r="15" spans="1:14" x14ac:dyDescent="0.2">
      <c r="H15" s="480"/>
    </row>
    <row r="21" spans="1:10" x14ac:dyDescent="0.2">
      <c r="J21" s="478" t="s">
        <v>267</v>
      </c>
    </row>
    <row r="27" spans="1:10" x14ac:dyDescent="0.2">
      <c r="A27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41"/>
  <sheetViews>
    <sheetView workbookViewId="0">
      <selection activeCell="Q15" sqref="Q15"/>
    </sheetView>
  </sheetViews>
  <sheetFormatPr defaultRowHeight="12.75" x14ac:dyDescent="0.2"/>
  <cols>
    <col min="14" max="14" width="18.5703125" customWidth="1"/>
  </cols>
  <sheetData>
    <row r="1" spans="1:14" x14ac:dyDescent="0.2">
      <c r="A1" s="81" t="s">
        <v>117</v>
      </c>
      <c r="B1" s="53"/>
      <c r="C1" s="53"/>
      <c r="D1" s="53"/>
      <c r="E1" s="82"/>
      <c r="F1" s="53"/>
      <c r="G1" s="53"/>
      <c r="H1" s="54"/>
      <c r="I1" s="53"/>
      <c r="J1" s="53"/>
      <c r="K1" s="53"/>
      <c r="L1" s="53"/>
      <c r="M1" s="82"/>
      <c r="N1" s="53"/>
    </row>
    <row r="2" spans="1:14" x14ac:dyDescent="0.2">
      <c r="A2" s="53" t="s">
        <v>153</v>
      </c>
      <c r="B2" s="53"/>
      <c r="C2" s="53"/>
      <c r="D2" s="53"/>
      <c r="E2" s="82"/>
      <c r="F2" s="53"/>
      <c r="G2" s="53"/>
      <c r="H2" s="54"/>
      <c r="I2" s="53"/>
      <c r="J2" s="53"/>
      <c r="K2" s="53"/>
      <c r="L2" s="53"/>
      <c r="M2" s="82"/>
      <c r="N2" s="53"/>
    </row>
    <row r="3" spans="1:14" x14ac:dyDescent="0.2">
      <c r="A3" s="53" t="s">
        <v>2</v>
      </c>
      <c r="B3" s="53"/>
      <c r="C3" s="53"/>
      <c r="D3" s="53"/>
      <c r="E3" s="82"/>
      <c r="F3" s="53"/>
      <c r="G3" s="53"/>
      <c r="H3" s="54"/>
      <c r="I3" s="53"/>
      <c r="J3" s="53"/>
      <c r="K3" s="53"/>
      <c r="L3" s="53"/>
      <c r="M3" s="82"/>
      <c r="N3" s="53"/>
    </row>
    <row r="4" spans="1:14" x14ac:dyDescent="0.2">
      <c r="A4" s="53" t="s">
        <v>154</v>
      </c>
      <c r="B4" s="53"/>
      <c r="C4" s="53"/>
      <c r="D4" s="53"/>
      <c r="E4" s="82"/>
      <c r="F4" s="53"/>
      <c r="G4" s="53"/>
      <c r="H4" s="54"/>
      <c r="I4" s="53"/>
      <c r="J4" s="53"/>
      <c r="K4" s="53"/>
      <c r="L4" s="53"/>
      <c r="M4" s="82"/>
      <c r="N4" s="53"/>
    </row>
    <row r="5" spans="1:14" x14ac:dyDescent="0.2">
      <c r="A5" s="58" t="s">
        <v>4</v>
      </c>
      <c r="B5" s="58" t="s">
        <v>50</v>
      </c>
      <c r="C5" s="58"/>
      <c r="D5" s="64" t="s">
        <v>6</v>
      </c>
      <c r="E5" s="64" t="s">
        <v>7</v>
      </c>
      <c r="F5" s="57" t="s">
        <v>51</v>
      </c>
      <c r="G5" s="58"/>
      <c r="H5" s="59"/>
      <c r="I5" s="58" t="s">
        <v>120</v>
      </c>
      <c r="J5" s="58"/>
      <c r="K5" s="58"/>
      <c r="L5" s="67"/>
      <c r="M5" s="64" t="s">
        <v>10</v>
      </c>
      <c r="N5" s="64" t="s">
        <v>100</v>
      </c>
    </row>
    <row r="6" spans="1:14" x14ac:dyDescent="0.2">
      <c r="A6" s="60"/>
      <c r="B6" s="61"/>
      <c r="C6" s="62"/>
      <c r="D6" s="60"/>
      <c r="E6" s="83"/>
      <c r="F6" s="61"/>
      <c r="G6" s="63"/>
      <c r="H6" s="83" t="s">
        <v>12</v>
      </c>
      <c r="I6" s="61" t="s">
        <v>121</v>
      </c>
      <c r="J6" s="62"/>
      <c r="K6" s="60"/>
      <c r="L6" s="83" t="s">
        <v>12</v>
      </c>
      <c r="M6" s="83"/>
      <c r="N6" s="60" t="s">
        <v>101</v>
      </c>
    </row>
    <row r="7" spans="1:14" x14ac:dyDescent="0.2">
      <c r="A7" s="64"/>
      <c r="B7" s="66" t="s">
        <v>155</v>
      </c>
      <c r="C7" s="67"/>
      <c r="D7" s="58"/>
      <c r="E7" s="64"/>
      <c r="F7" s="66"/>
      <c r="G7" s="65"/>
      <c r="H7" s="64"/>
      <c r="I7" s="66"/>
      <c r="J7" s="65"/>
      <c r="K7" s="62"/>
      <c r="L7" s="58"/>
      <c r="M7" s="64"/>
      <c r="N7" s="58"/>
    </row>
    <row r="8" spans="1:14" x14ac:dyDescent="0.2">
      <c r="A8" s="64">
        <v>1</v>
      </c>
      <c r="B8" s="66" t="s">
        <v>156</v>
      </c>
      <c r="C8" s="67"/>
      <c r="D8" s="68" t="s">
        <v>15</v>
      </c>
      <c r="E8" s="64" t="s">
        <v>16</v>
      </c>
      <c r="F8" s="66" t="s">
        <v>157</v>
      </c>
      <c r="G8" s="65"/>
      <c r="H8" s="69">
        <v>75000</v>
      </c>
      <c r="I8" s="66" t="s">
        <v>157</v>
      </c>
      <c r="J8" s="65"/>
      <c r="K8" s="67"/>
      <c r="L8" s="69">
        <v>75000</v>
      </c>
      <c r="M8" s="64" t="s">
        <v>18</v>
      </c>
      <c r="N8" s="57" t="s">
        <v>158</v>
      </c>
    </row>
    <row r="9" spans="1:14" x14ac:dyDescent="0.2">
      <c r="A9" s="64"/>
      <c r="B9" s="66" t="s">
        <v>159</v>
      </c>
      <c r="C9" s="67"/>
      <c r="D9" s="64"/>
      <c r="E9" s="64"/>
      <c r="F9" s="66" t="s">
        <v>160</v>
      </c>
      <c r="G9" s="65"/>
      <c r="H9" s="64"/>
      <c r="I9" s="66" t="s">
        <v>160</v>
      </c>
      <c r="J9" s="65"/>
      <c r="K9" s="67"/>
      <c r="L9" s="64"/>
      <c r="M9" s="64"/>
      <c r="N9" s="58" t="s">
        <v>161</v>
      </c>
    </row>
    <row r="10" spans="1:14" x14ac:dyDescent="0.2">
      <c r="A10" s="72"/>
      <c r="B10" s="70"/>
      <c r="C10" s="71"/>
      <c r="D10" s="72"/>
      <c r="E10" s="72"/>
      <c r="F10" s="70"/>
      <c r="G10" s="74"/>
      <c r="H10" s="72"/>
      <c r="I10" s="70"/>
      <c r="J10" s="74"/>
      <c r="K10" s="71"/>
      <c r="L10" s="72"/>
      <c r="M10" s="72"/>
      <c r="N10" s="73"/>
    </row>
    <row r="11" spans="1:14" x14ac:dyDescent="0.2">
      <c r="A11" s="64">
        <v>2</v>
      </c>
      <c r="B11" s="66" t="s">
        <v>162</v>
      </c>
      <c r="C11" s="67"/>
      <c r="D11" s="68" t="s">
        <v>15</v>
      </c>
      <c r="E11" s="64" t="s">
        <v>16</v>
      </c>
      <c r="F11" s="66" t="s">
        <v>163</v>
      </c>
      <c r="G11" s="65"/>
      <c r="H11" s="69">
        <v>10500</v>
      </c>
      <c r="I11" s="66" t="s">
        <v>163</v>
      </c>
      <c r="J11" s="65"/>
      <c r="K11" s="67"/>
      <c r="L11" s="69">
        <v>10500</v>
      </c>
      <c r="M11" s="64" t="s">
        <v>18</v>
      </c>
      <c r="N11" s="57" t="s">
        <v>164</v>
      </c>
    </row>
    <row r="12" spans="1:14" x14ac:dyDescent="0.2">
      <c r="A12" s="64"/>
      <c r="B12" s="66" t="s">
        <v>165</v>
      </c>
      <c r="C12" s="67"/>
      <c r="D12" s="64"/>
      <c r="E12" s="64"/>
      <c r="F12" s="66"/>
      <c r="G12" s="65"/>
      <c r="H12" s="64"/>
      <c r="I12" s="66"/>
      <c r="J12" s="65"/>
      <c r="K12" s="67"/>
      <c r="L12" s="58"/>
      <c r="M12" s="64"/>
      <c r="N12" s="58" t="s">
        <v>166</v>
      </c>
    </row>
    <row r="13" spans="1:14" x14ac:dyDescent="0.2">
      <c r="A13" s="72"/>
      <c r="B13" s="66"/>
      <c r="C13" s="67"/>
      <c r="D13" s="64"/>
      <c r="E13" s="64"/>
      <c r="F13" s="66"/>
      <c r="G13" s="65"/>
      <c r="H13" s="59"/>
      <c r="I13" s="66"/>
      <c r="J13" s="65"/>
      <c r="K13" s="67"/>
      <c r="L13" s="58"/>
      <c r="M13" s="64"/>
      <c r="N13" s="58"/>
    </row>
    <row r="14" spans="1:14" x14ac:dyDescent="0.2">
      <c r="A14" s="64">
        <v>3</v>
      </c>
      <c r="B14" s="66" t="s">
        <v>167</v>
      </c>
      <c r="C14" s="67"/>
      <c r="D14" s="68" t="s">
        <v>15</v>
      </c>
      <c r="E14" s="64" t="s">
        <v>16</v>
      </c>
      <c r="F14" s="66" t="s">
        <v>168</v>
      </c>
      <c r="G14" s="65"/>
      <c r="H14" s="69">
        <v>31590</v>
      </c>
      <c r="I14" s="66" t="s">
        <v>167</v>
      </c>
      <c r="J14" s="65"/>
      <c r="K14" s="67"/>
      <c r="L14" s="69">
        <v>31590</v>
      </c>
      <c r="M14" s="64" t="s">
        <v>18</v>
      </c>
      <c r="N14" s="57" t="s">
        <v>169</v>
      </c>
    </row>
    <row r="15" spans="1:14" x14ac:dyDescent="0.2">
      <c r="A15" s="64"/>
      <c r="B15" s="66" t="s">
        <v>170</v>
      </c>
      <c r="C15" s="67"/>
      <c r="D15" s="64"/>
      <c r="E15" s="64"/>
      <c r="F15" s="66"/>
      <c r="G15" s="65"/>
      <c r="H15" s="59"/>
      <c r="I15" s="66" t="s">
        <v>170</v>
      </c>
      <c r="J15" s="65"/>
      <c r="K15" s="67"/>
      <c r="L15" s="58"/>
      <c r="M15" s="64"/>
      <c r="N15" s="58" t="s">
        <v>171</v>
      </c>
    </row>
    <row r="16" spans="1:14" x14ac:dyDescent="0.2">
      <c r="A16" s="72"/>
      <c r="B16" s="66" t="s">
        <v>172</v>
      </c>
      <c r="C16" s="67"/>
      <c r="D16" s="64"/>
      <c r="E16" s="64"/>
      <c r="F16" s="66"/>
      <c r="G16" s="65"/>
      <c r="H16" s="59"/>
      <c r="I16" s="66" t="s">
        <v>172</v>
      </c>
      <c r="J16" s="65"/>
      <c r="K16" s="67"/>
      <c r="L16" s="58"/>
      <c r="M16" s="64"/>
      <c r="N16" s="58"/>
    </row>
    <row r="17" spans="1:14" x14ac:dyDescent="0.2">
      <c r="A17" s="72"/>
      <c r="B17" s="66"/>
      <c r="C17" s="67"/>
      <c r="D17" s="64"/>
      <c r="E17" s="64"/>
      <c r="F17" s="66"/>
      <c r="G17" s="65"/>
      <c r="H17" s="59"/>
      <c r="I17" s="66"/>
      <c r="J17" s="65"/>
      <c r="K17" s="67"/>
      <c r="L17" s="58"/>
      <c r="M17" s="64"/>
      <c r="N17" s="58"/>
    </row>
    <row r="18" spans="1:14" x14ac:dyDescent="0.2">
      <c r="A18" s="64">
        <v>4</v>
      </c>
      <c r="B18" s="66" t="s">
        <v>173</v>
      </c>
      <c r="C18" s="67"/>
      <c r="D18" s="68" t="s">
        <v>15</v>
      </c>
      <c r="E18" s="64" t="s">
        <v>16</v>
      </c>
      <c r="F18" s="66" t="s">
        <v>157</v>
      </c>
      <c r="G18" s="65"/>
      <c r="H18" s="69">
        <v>55690</v>
      </c>
      <c r="I18" s="66" t="s">
        <v>173</v>
      </c>
      <c r="J18" s="65"/>
      <c r="K18" s="67"/>
      <c r="L18" s="69">
        <v>55690</v>
      </c>
      <c r="M18" s="64" t="s">
        <v>18</v>
      </c>
      <c r="N18" s="57" t="s">
        <v>174</v>
      </c>
    </row>
    <row r="19" spans="1:14" x14ac:dyDescent="0.2">
      <c r="A19" s="64"/>
      <c r="B19" s="66" t="s">
        <v>175</v>
      </c>
      <c r="C19" s="67"/>
      <c r="D19" s="64"/>
      <c r="E19" s="64"/>
      <c r="F19" s="66" t="s">
        <v>160</v>
      </c>
      <c r="G19" s="65"/>
      <c r="H19" s="59"/>
      <c r="I19" s="66" t="s">
        <v>175</v>
      </c>
      <c r="J19" s="65"/>
      <c r="K19" s="67"/>
      <c r="L19" s="58"/>
      <c r="M19" s="64"/>
      <c r="N19" s="58" t="s">
        <v>171</v>
      </c>
    </row>
    <row r="20" spans="1:14" x14ac:dyDescent="0.2">
      <c r="A20" s="72"/>
      <c r="B20" s="66"/>
      <c r="C20" s="67"/>
      <c r="D20" s="64"/>
      <c r="E20" s="64"/>
      <c r="F20" s="66"/>
      <c r="G20" s="65"/>
      <c r="H20" s="59"/>
      <c r="I20" s="66"/>
      <c r="J20" s="65"/>
      <c r="K20" s="67"/>
      <c r="L20" s="58"/>
      <c r="M20" s="64"/>
      <c r="N20" s="58"/>
    </row>
    <row r="21" spans="1:14" x14ac:dyDescent="0.2">
      <c r="A21" s="64">
        <v>5</v>
      </c>
      <c r="B21" s="66" t="s">
        <v>176</v>
      </c>
      <c r="C21" s="67"/>
      <c r="D21" s="68" t="s">
        <v>15</v>
      </c>
      <c r="E21" s="64" t="s">
        <v>16</v>
      </c>
      <c r="F21" s="66" t="s">
        <v>177</v>
      </c>
      <c r="G21" s="65"/>
      <c r="H21" s="69">
        <v>35000</v>
      </c>
      <c r="I21" s="66" t="s">
        <v>177</v>
      </c>
      <c r="J21" s="65"/>
      <c r="K21" s="67"/>
      <c r="L21" s="69">
        <v>35000</v>
      </c>
      <c r="M21" s="64" t="s">
        <v>18</v>
      </c>
      <c r="N21" s="57" t="s">
        <v>178</v>
      </c>
    </row>
    <row r="22" spans="1:14" x14ac:dyDescent="0.2">
      <c r="A22" s="64"/>
      <c r="B22" s="66" t="s">
        <v>179</v>
      </c>
      <c r="C22" s="67"/>
      <c r="D22" s="64"/>
      <c r="E22" s="64"/>
      <c r="F22" s="66"/>
      <c r="G22" s="65"/>
      <c r="H22" s="64"/>
      <c r="I22" s="66"/>
      <c r="J22" s="65"/>
      <c r="K22" s="67"/>
      <c r="L22" s="58"/>
      <c r="M22" s="64"/>
      <c r="N22" s="58" t="s">
        <v>180</v>
      </c>
    </row>
    <row r="23" spans="1:14" x14ac:dyDescent="0.2">
      <c r="A23" s="64"/>
      <c r="B23" s="66"/>
      <c r="C23" s="67"/>
      <c r="D23" s="58"/>
      <c r="E23" s="64"/>
      <c r="F23" s="66"/>
      <c r="G23" s="65"/>
      <c r="H23" s="59"/>
      <c r="I23" s="66"/>
      <c r="J23" s="65"/>
      <c r="K23" s="67"/>
      <c r="L23" s="58"/>
      <c r="M23" s="64"/>
      <c r="N23" s="58"/>
    </row>
    <row r="24" spans="1:14" x14ac:dyDescent="0.2">
      <c r="A24" s="64">
        <v>6</v>
      </c>
      <c r="B24" s="66" t="s">
        <v>181</v>
      </c>
      <c r="C24" s="67"/>
      <c r="D24" s="68" t="s">
        <v>15</v>
      </c>
      <c r="E24" s="64" t="s">
        <v>16</v>
      </c>
      <c r="F24" s="66" t="s">
        <v>182</v>
      </c>
      <c r="G24" s="65"/>
      <c r="H24" s="69">
        <v>4200</v>
      </c>
      <c r="I24" s="66" t="s">
        <v>183</v>
      </c>
      <c r="J24" s="65"/>
      <c r="K24" s="67"/>
      <c r="L24" s="69">
        <v>4200</v>
      </c>
      <c r="M24" s="64" t="s">
        <v>18</v>
      </c>
      <c r="N24" s="57" t="s">
        <v>184</v>
      </c>
    </row>
    <row r="25" spans="1:14" x14ac:dyDescent="0.2">
      <c r="A25" s="64"/>
      <c r="B25" s="66" t="s">
        <v>185</v>
      </c>
      <c r="C25" s="67"/>
      <c r="D25" s="58"/>
      <c r="E25" s="64"/>
      <c r="F25" s="66" t="s">
        <v>186</v>
      </c>
      <c r="G25" s="65"/>
      <c r="H25" s="64"/>
      <c r="I25" s="66" t="s">
        <v>187</v>
      </c>
      <c r="J25" s="65"/>
      <c r="K25" s="67"/>
      <c r="L25" s="64"/>
      <c r="M25" s="64"/>
      <c r="N25" s="58" t="s">
        <v>188</v>
      </c>
    </row>
    <row r="26" spans="1:14" x14ac:dyDescent="0.2">
      <c r="A26" s="64"/>
      <c r="B26" s="66"/>
      <c r="C26" s="67"/>
      <c r="D26" s="64"/>
      <c r="E26" s="64"/>
      <c r="F26" s="66"/>
      <c r="G26" s="65"/>
      <c r="H26" s="64"/>
      <c r="I26" s="66"/>
      <c r="J26" s="65"/>
      <c r="K26" s="67"/>
      <c r="L26" s="64"/>
      <c r="M26" s="64"/>
      <c r="N26" s="58"/>
    </row>
    <row r="27" spans="1:14" x14ac:dyDescent="0.2">
      <c r="A27" s="64">
        <v>7</v>
      </c>
      <c r="B27" s="58" t="s">
        <v>189</v>
      </c>
      <c r="C27" s="58"/>
      <c r="D27" s="68" t="s">
        <v>15</v>
      </c>
      <c r="E27" s="85" t="s">
        <v>16</v>
      </c>
      <c r="F27" s="66" t="s">
        <v>190</v>
      </c>
      <c r="G27" s="67"/>
      <c r="H27" s="69">
        <v>10200</v>
      </c>
      <c r="I27" s="58" t="s">
        <v>191</v>
      </c>
      <c r="J27" s="58"/>
      <c r="K27" s="58"/>
      <c r="L27" s="69">
        <v>10200</v>
      </c>
      <c r="M27" s="64" t="s">
        <v>18</v>
      </c>
      <c r="N27" s="57" t="s">
        <v>192</v>
      </c>
    </row>
    <row r="28" spans="1:14" x14ac:dyDescent="0.2">
      <c r="A28" s="64"/>
      <c r="B28" s="58" t="s">
        <v>193</v>
      </c>
      <c r="C28" s="58"/>
      <c r="D28" s="58"/>
      <c r="E28" s="64"/>
      <c r="F28" s="58" t="s">
        <v>194</v>
      </c>
      <c r="G28" s="58"/>
      <c r="H28" s="64"/>
      <c r="I28" s="58" t="s">
        <v>195</v>
      </c>
      <c r="J28" s="58"/>
      <c r="K28" s="58"/>
      <c r="L28" s="64"/>
      <c r="M28" s="64"/>
      <c r="N28" s="58" t="s">
        <v>188</v>
      </c>
    </row>
    <row r="29" spans="1:14" x14ac:dyDescent="0.2">
      <c r="A29" s="72"/>
      <c r="B29" s="70"/>
      <c r="C29" s="71"/>
      <c r="D29" s="73"/>
      <c r="E29" s="86"/>
      <c r="F29" s="87"/>
      <c r="G29" s="71"/>
      <c r="H29" s="72"/>
      <c r="I29" s="70"/>
      <c r="J29" s="71"/>
      <c r="K29" s="73"/>
      <c r="L29" s="72"/>
      <c r="M29" s="72"/>
      <c r="N29" s="73"/>
    </row>
    <row r="30" spans="1:14" x14ac:dyDescent="0.2">
      <c r="A30" s="64">
        <v>8</v>
      </c>
      <c r="B30" s="58" t="s">
        <v>196</v>
      </c>
      <c r="C30" s="58"/>
      <c r="D30" s="68" t="s">
        <v>15</v>
      </c>
      <c r="E30" s="85" t="s">
        <v>16</v>
      </c>
      <c r="F30" s="66" t="s">
        <v>190</v>
      </c>
      <c r="G30" s="67"/>
      <c r="H30" s="69">
        <v>22400</v>
      </c>
      <c r="I30" s="58" t="s">
        <v>196</v>
      </c>
      <c r="J30" s="58"/>
      <c r="K30" s="58"/>
      <c r="L30" s="69">
        <v>22400</v>
      </c>
      <c r="M30" s="64" t="s">
        <v>18</v>
      </c>
      <c r="N30" s="57" t="s">
        <v>197</v>
      </c>
    </row>
    <row r="31" spans="1:14" x14ac:dyDescent="0.2">
      <c r="A31" s="73"/>
      <c r="B31" s="70"/>
      <c r="C31" s="71"/>
      <c r="D31" s="58"/>
      <c r="E31" s="64"/>
      <c r="F31" s="60" t="s">
        <v>194</v>
      </c>
      <c r="G31" s="58"/>
      <c r="H31" s="64"/>
      <c r="I31" s="66"/>
      <c r="J31" s="67"/>
      <c r="K31" s="58"/>
      <c r="L31" s="64"/>
      <c r="M31" s="64"/>
      <c r="N31" s="58" t="s">
        <v>188</v>
      </c>
    </row>
    <row r="32" spans="1:14" x14ac:dyDescent="0.2">
      <c r="A32" s="73"/>
      <c r="B32" s="70"/>
      <c r="C32" s="71"/>
      <c r="D32" s="77"/>
      <c r="E32" s="72"/>
      <c r="F32" s="70"/>
      <c r="G32" s="74"/>
      <c r="H32" s="88"/>
      <c r="I32" s="70"/>
      <c r="J32" s="74"/>
      <c r="K32" s="71"/>
      <c r="L32" s="88"/>
      <c r="M32" s="72"/>
      <c r="N32" s="80"/>
    </row>
    <row r="33" spans="1:14" x14ac:dyDescent="0.2">
      <c r="A33" s="64">
        <v>9</v>
      </c>
      <c r="B33" s="66" t="s">
        <v>198</v>
      </c>
      <c r="C33" s="67"/>
      <c r="D33" s="68" t="s">
        <v>15</v>
      </c>
      <c r="E33" s="64" t="s">
        <v>16</v>
      </c>
      <c r="F33" s="66" t="s">
        <v>190</v>
      </c>
      <c r="G33" s="65"/>
      <c r="H33" s="69">
        <v>8250</v>
      </c>
      <c r="I33" s="66" t="s">
        <v>198</v>
      </c>
      <c r="J33" s="65"/>
      <c r="K33" s="67"/>
      <c r="L33" s="69">
        <v>8250</v>
      </c>
      <c r="M33" s="64" t="s">
        <v>18</v>
      </c>
      <c r="N33" s="57" t="s">
        <v>199</v>
      </c>
    </row>
    <row r="34" spans="1:14" x14ac:dyDescent="0.2">
      <c r="A34" s="58"/>
      <c r="B34" s="66"/>
      <c r="C34" s="67"/>
      <c r="D34" s="58"/>
      <c r="E34" s="64"/>
      <c r="F34" s="66" t="s">
        <v>194</v>
      </c>
      <c r="G34" s="65"/>
      <c r="H34" s="64"/>
      <c r="I34" s="66"/>
      <c r="J34" s="65"/>
      <c r="K34" s="67"/>
      <c r="L34" s="64"/>
      <c r="M34" s="64"/>
      <c r="N34" s="58" t="s">
        <v>200</v>
      </c>
    </row>
    <row r="35" spans="1:14" x14ac:dyDescent="0.2">
      <c r="A35" s="73"/>
      <c r="B35" s="70"/>
      <c r="C35" s="71"/>
      <c r="D35" s="73"/>
      <c r="E35" s="72"/>
      <c r="F35" s="70"/>
      <c r="G35" s="74"/>
      <c r="H35" s="72"/>
      <c r="I35" s="70"/>
      <c r="J35" s="74"/>
      <c r="K35" s="71"/>
      <c r="L35" s="72"/>
      <c r="M35" s="72"/>
      <c r="N35" s="73"/>
    </row>
    <row r="36" spans="1:14" x14ac:dyDescent="0.2">
      <c r="A36" s="64">
        <v>10</v>
      </c>
      <c r="B36" s="66" t="s">
        <v>183</v>
      </c>
      <c r="C36" s="67"/>
      <c r="D36" s="68" t="s">
        <v>15</v>
      </c>
      <c r="E36" s="64" t="s">
        <v>16</v>
      </c>
      <c r="F36" s="66" t="s">
        <v>182</v>
      </c>
      <c r="G36" s="65"/>
      <c r="H36" s="69">
        <v>6700</v>
      </c>
      <c r="I36" s="66" t="s">
        <v>183</v>
      </c>
      <c r="J36" s="65"/>
      <c r="K36" s="67"/>
      <c r="L36" s="69">
        <v>6700</v>
      </c>
      <c r="M36" s="64" t="s">
        <v>18</v>
      </c>
      <c r="N36" s="57" t="s">
        <v>201</v>
      </c>
    </row>
    <row r="37" spans="1:14" x14ac:dyDescent="0.2">
      <c r="A37" s="58"/>
      <c r="B37" s="66" t="s">
        <v>187</v>
      </c>
      <c r="C37" s="67"/>
      <c r="D37" s="58"/>
      <c r="E37" s="64"/>
      <c r="F37" s="66" t="s">
        <v>186</v>
      </c>
      <c r="G37" s="65"/>
      <c r="H37" s="59"/>
      <c r="I37" s="66" t="s">
        <v>187</v>
      </c>
      <c r="J37" s="65"/>
      <c r="K37" s="67"/>
      <c r="L37" s="58"/>
      <c r="M37" s="64"/>
      <c r="N37" s="58" t="s">
        <v>200</v>
      </c>
    </row>
    <row r="38" spans="1:14" x14ac:dyDescent="0.2">
      <c r="A38" s="58"/>
      <c r="B38" s="66"/>
      <c r="C38" s="67"/>
      <c r="D38" s="58"/>
      <c r="E38" s="64"/>
      <c r="F38" s="66"/>
      <c r="G38" s="65"/>
      <c r="H38" s="59"/>
      <c r="I38" s="66"/>
      <c r="J38" s="65"/>
      <c r="K38" s="67"/>
      <c r="L38" s="58"/>
      <c r="M38" s="64"/>
      <c r="N38" s="58"/>
    </row>
    <row r="39" spans="1:14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</row>
    <row r="40" spans="1:14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</row>
    <row r="41" spans="1:14" x14ac:dyDescent="0.2">
      <c r="A41" s="89"/>
      <c r="B41" s="89"/>
      <c r="C41" s="89"/>
      <c r="D41" s="89"/>
      <c r="E41" s="90"/>
      <c r="F41" s="89"/>
      <c r="G41" s="89"/>
      <c r="H41" s="91"/>
      <c r="I41" s="89"/>
      <c r="J41" s="89"/>
      <c r="K41" s="89"/>
      <c r="L41" s="89"/>
      <c r="M41" s="90"/>
      <c r="N41" s="89"/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60"/>
  <dimension ref="A1:N29"/>
  <sheetViews>
    <sheetView zoomScale="124" zoomScaleNormal="124" workbookViewId="0">
      <selection activeCell="D9" sqref="D9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85546875" style="481" customWidth="1"/>
    <col min="9" max="9" width="9.42578125" style="478" customWidth="1"/>
    <col min="10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85546875" style="478" customWidth="1"/>
    <col min="265" max="265" width="9.42578125" style="478" customWidth="1"/>
    <col min="266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85546875" style="478" customWidth="1"/>
    <col min="521" max="521" width="9.42578125" style="478" customWidth="1"/>
    <col min="522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85546875" style="478" customWidth="1"/>
    <col min="777" max="777" width="9.42578125" style="478" customWidth="1"/>
    <col min="778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85546875" style="478" customWidth="1"/>
    <col min="1033" max="1033" width="9.42578125" style="478" customWidth="1"/>
    <col min="1034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85546875" style="478" customWidth="1"/>
    <col min="1289" max="1289" width="9.42578125" style="478" customWidth="1"/>
    <col min="1290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85546875" style="478" customWidth="1"/>
    <col min="1545" max="1545" width="9.42578125" style="478" customWidth="1"/>
    <col min="1546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85546875" style="478" customWidth="1"/>
    <col min="1801" max="1801" width="9.42578125" style="478" customWidth="1"/>
    <col min="1802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85546875" style="478" customWidth="1"/>
    <col min="2057" max="2057" width="9.42578125" style="478" customWidth="1"/>
    <col min="2058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85546875" style="478" customWidth="1"/>
    <col min="2313" max="2313" width="9.42578125" style="478" customWidth="1"/>
    <col min="2314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85546875" style="478" customWidth="1"/>
    <col min="2569" max="2569" width="9.42578125" style="478" customWidth="1"/>
    <col min="2570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85546875" style="478" customWidth="1"/>
    <col min="2825" max="2825" width="9.42578125" style="478" customWidth="1"/>
    <col min="2826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85546875" style="478" customWidth="1"/>
    <col min="3081" max="3081" width="9.42578125" style="478" customWidth="1"/>
    <col min="3082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85546875" style="478" customWidth="1"/>
    <col min="3337" max="3337" width="9.42578125" style="478" customWidth="1"/>
    <col min="3338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85546875" style="478" customWidth="1"/>
    <col min="3593" max="3593" width="9.42578125" style="478" customWidth="1"/>
    <col min="3594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85546875" style="478" customWidth="1"/>
    <col min="3849" max="3849" width="9.42578125" style="478" customWidth="1"/>
    <col min="3850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85546875" style="478" customWidth="1"/>
    <col min="4105" max="4105" width="9.42578125" style="478" customWidth="1"/>
    <col min="4106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85546875" style="478" customWidth="1"/>
    <col min="4361" max="4361" width="9.42578125" style="478" customWidth="1"/>
    <col min="4362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85546875" style="478" customWidth="1"/>
    <col min="4617" max="4617" width="9.42578125" style="478" customWidth="1"/>
    <col min="4618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85546875" style="478" customWidth="1"/>
    <col min="4873" max="4873" width="9.42578125" style="478" customWidth="1"/>
    <col min="4874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85546875" style="478" customWidth="1"/>
    <col min="5129" max="5129" width="9.42578125" style="478" customWidth="1"/>
    <col min="5130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85546875" style="478" customWidth="1"/>
    <col min="5385" max="5385" width="9.42578125" style="478" customWidth="1"/>
    <col min="5386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85546875" style="478" customWidth="1"/>
    <col min="5641" max="5641" width="9.42578125" style="478" customWidth="1"/>
    <col min="5642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85546875" style="478" customWidth="1"/>
    <col min="5897" max="5897" width="9.42578125" style="478" customWidth="1"/>
    <col min="5898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85546875" style="478" customWidth="1"/>
    <col min="6153" max="6153" width="9.42578125" style="478" customWidth="1"/>
    <col min="6154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85546875" style="478" customWidth="1"/>
    <col min="6409" max="6409" width="9.42578125" style="478" customWidth="1"/>
    <col min="6410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85546875" style="478" customWidth="1"/>
    <col min="6665" max="6665" width="9.42578125" style="478" customWidth="1"/>
    <col min="6666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85546875" style="478" customWidth="1"/>
    <col min="6921" max="6921" width="9.42578125" style="478" customWidth="1"/>
    <col min="6922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85546875" style="478" customWidth="1"/>
    <col min="7177" max="7177" width="9.42578125" style="478" customWidth="1"/>
    <col min="7178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85546875" style="478" customWidth="1"/>
    <col min="7433" max="7433" width="9.42578125" style="478" customWidth="1"/>
    <col min="7434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85546875" style="478" customWidth="1"/>
    <col min="7689" max="7689" width="9.42578125" style="478" customWidth="1"/>
    <col min="7690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85546875" style="478" customWidth="1"/>
    <col min="7945" max="7945" width="9.42578125" style="478" customWidth="1"/>
    <col min="7946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85546875" style="478" customWidth="1"/>
    <col min="8201" max="8201" width="9.42578125" style="478" customWidth="1"/>
    <col min="8202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85546875" style="478" customWidth="1"/>
    <col min="8457" max="8457" width="9.42578125" style="478" customWidth="1"/>
    <col min="8458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85546875" style="478" customWidth="1"/>
    <col min="8713" max="8713" width="9.42578125" style="478" customWidth="1"/>
    <col min="8714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85546875" style="478" customWidth="1"/>
    <col min="8969" max="8969" width="9.42578125" style="478" customWidth="1"/>
    <col min="8970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85546875" style="478" customWidth="1"/>
    <col min="9225" max="9225" width="9.42578125" style="478" customWidth="1"/>
    <col min="9226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85546875" style="478" customWidth="1"/>
    <col min="9481" max="9481" width="9.42578125" style="478" customWidth="1"/>
    <col min="9482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85546875" style="478" customWidth="1"/>
    <col min="9737" max="9737" width="9.42578125" style="478" customWidth="1"/>
    <col min="9738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85546875" style="478" customWidth="1"/>
    <col min="9993" max="9993" width="9.42578125" style="478" customWidth="1"/>
    <col min="9994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85546875" style="478" customWidth="1"/>
    <col min="10249" max="10249" width="9.42578125" style="478" customWidth="1"/>
    <col min="10250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85546875" style="478" customWidth="1"/>
    <col min="10505" max="10505" width="9.42578125" style="478" customWidth="1"/>
    <col min="10506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85546875" style="478" customWidth="1"/>
    <col min="10761" max="10761" width="9.42578125" style="478" customWidth="1"/>
    <col min="10762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85546875" style="478" customWidth="1"/>
    <col min="11017" max="11017" width="9.42578125" style="478" customWidth="1"/>
    <col min="11018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85546875" style="478" customWidth="1"/>
    <col min="11273" max="11273" width="9.42578125" style="478" customWidth="1"/>
    <col min="11274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85546875" style="478" customWidth="1"/>
    <col min="11529" max="11529" width="9.42578125" style="478" customWidth="1"/>
    <col min="11530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85546875" style="478" customWidth="1"/>
    <col min="11785" max="11785" width="9.42578125" style="478" customWidth="1"/>
    <col min="11786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85546875" style="478" customWidth="1"/>
    <col min="12041" max="12041" width="9.42578125" style="478" customWidth="1"/>
    <col min="12042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85546875" style="478" customWidth="1"/>
    <col min="12297" max="12297" width="9.42578125" style="478" customWidth="1"/>
    <col min="12298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85546875" style="478" customWidth="1"/>
    <col min="12553" max="12553" width="9.42578125" style="478" customWidth="1"/>
    <col min="12554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85546875" style="478" customWidth="1"/>
    <col min="12809" max="12809" width="9.42578125" style="478" customWidth="1"/>
    <col min="12810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85546875" style="478" customWidth="1"/>
    <col min="13065" max="13065" width="9.42578125" style="478" customWidth="1"/>
    <col min="13066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85546875" style="478" customWidth="1"/>
    <col min="13321" max="13321" width="9.42578125" style="478" customWidth="1"/>
    <col min="13322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85546875" style="478" customWidth="1"/>
    <col min="13577" max="13577" width="9.42578125" style="478" customWidth="1"/>
    <col min="13578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85546875" style="478" customWidth="1"/>
    <col min="13833" max="13833" width="9.42578125" style="478" customWidth="1"/>
    <col min="13834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85546875" style="478" customWidth="1"/>
    <col min="14089" max="14089" width="9.42578125" style="478" customWidth="1"/>
    <col min="14090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85546875" style="478" customWidth="1"/>
    <col min="14345" max="14345" width="9.42578125" style="478" customWidth="1"/>
    <col min="14346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85546875" style="478" customWidth="1"/>
    <col min="14601" max="14601" width="9.42578125" style="478" customWidth="1"/>
    <col min="14602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85546875" style="478" customWidth="1"/>
    <col min="14857" max="14857" width="9.42578125" style="478" customWidth="1"/>
    <col min="14858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85546875" style="478" customWidth="1"/>
    <col min="15113" max="15113" width="9.42578125" style="478" customWidth="1"/>
    <col min="15114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85546875" style="478" customWidth="1"/>
    <col min="15369" max="15369" width="9.42578125" style="478" customWidth="1"/>
    <col min="15370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85546875" style="478" customWidth="1"/>
    <col min="15625" max="15625" width="9.42578125" style="478" customWidth="1"/>
    <col min="15626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85546875" style="478" customWidth="1"/>
    <col min="15881" max="15881" width="9.42578125" style="478" customWidth="1"/>
    <col min="15882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85546875" style="478" customWidth="1"/>
    <col min="16137" max="16137" width="9.42578125" style="478" customWidth="1"/>
    <col min="16138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1277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1278</v>
      </c>
      <c r="E4" s="426"/>
      <c r="H4" s="427"/>
      <c r="L4" s="426"/>
    </row>
    <row r="5" spans="1:14" s="425" customFormat="1" ht="21" x14ac:dyDescent="0.45">
      <c r="A5" s="573" t="s">
        <v>4</v>
      </c>
      <c r="B5" s="602" t="s">
        <v>50</v>
      </c>
      <c r="C5" s="602"/>
      <c r="D5" s="573" t="s">
        <v>545</v>
      </c>
      <c r="E5" s="430" t="s">
        <v>6</v>
      </c>
      <c r="F5" s="430" t="s">
        <v>7</v>
      </c>
      <c r="G5" s="603" t="s">
        <v>267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1279</v>
      </c>
      <c r="C7" s="436"/>
      <c r="D7" s="437">
        <v>30000</v>
      </c>
      <c r="E7" s="437">
        <v>30000</v>
      </c>
      <c r="F7" s="430" t="s">
        <v>758</v>
      </c>
      <c r="G7" s="438" t="s">
        <v>1280</v>
      </c>
      <c r="H7" s="439"/>
      <c r="I7" s="437">
        <v>30000</v>
      </c>
      <c r="J7" s="438" t="s">
        <v>1280</v>
      </c>
      <c r="K7" s="439"/>
      <c r="L7" s="437">
        <v>30000</v>
      </c>
      <c r="M7" s="430" t="s">
        <v>18</v>
      </c>
      <c r="N7" s="440" t="s">
        <v>1281</v>
      </c>
    </row>
    <row r="8" spans="1:14" s="441" customFormat="1" ht="29.25" customHeight="1" x14ac:dyDescent="0.45">
      <c r="A8" s="434"/>
      <c r="B8" s="432" t="s">
        <v>1282</v>
      </c>
      <c r="C8" s="496"/>
      <c r="D8" s="509"/>
      <c r="E8" s="509"/>
      <c r="F8" s="434"/>
      <c r="G8" s="446"/>
      <c r="H8" s="447"/>
      <c r="I8" s="509"/>
      <c r="J8" s="446"/>
      <c r="K8" s="447"/>
      <c r="L8" s="509"/>
      <c r="M8" s="434"/>
      <c r="N8" s="575" t="s">
        <v>1283</v>
      </c>
    </row>
    <row r="9" spans="1:14" s="441" customFormat="1" ht="29.25" customHeight="1" x14ac:dyDescent="0.45">
      <c r="A9" s="442">
        <v>2</v>
      </c>
      <c r="B9" s="435" t="s">
        <v>734</v>
      </c>
      <c r="C9" s="436"/>
      <c r="D9" s="437">
        <v>32090</v>
      </c>
      <c r="E9" s="437">
        <v>32090</v>
      </c>
      <c r="F9" s="430" t="s">
        <v>758</v>
      </c>
      <c r="G9" s="438" t="s">
        <v>874</v>
      </c>
      <c r="H9" s="439"/>
      <c r="I9" s="437">
        <v>32090</v>
      </c>
      <c r="J9" s="438" t="s">
        <v>874</v>
      </c>
      <c r="K9" s="439"/>
      <c r="L9" s="437">
        <v>32090</v>
      </c>
      <c r="M9" s="430" t="s">
        <v>18</v>
      </c>
      <c r="N9" s="440" t="s">
        <v>1284</v>
      </c>
    </row>
    <row r="10" spans="1:14" s="441" customFormat="1" ht="29.25" customHeight="1" x14ac:dyDescent="0.45">
      <c r="A10" s="442"/>
      <c r="B10" s="457" t="s">
        <v>1285</v>
      </c>
      <c r="C10" s="444"/>
      <c r="D10" s="445"/>
      <c r="E10" s="445"/>
      <c r="F10" s="442"/>
      <c r="G10" s="492" t="s">
        <v>876</v>
      </c>
      <c r="H10" s="489"/>
      <c r="I10" s="445"/>
      <c r="J10" s="492" t="s">
        <v>876</v>
      </c>
      <c r="K10" s="489"/>
      <c r="L10" s="445"/>
      <c r="M10" s="442"/>
      <c r="N10" s="460" t="s">
        <v>1286</v>
      </c>
    </row>
    <row r="11" spans="1:14" s="441" customFormat="1" ht="29.25" customHeight="1" x14ac:dyDescent="0.45">
      <c r="A11" s="434"/>
      <c r="B11" s="432" t="s">
        <v>1044</v>
      </c>
      <c r="C11" s="496"/>
      <c r="D11" s="509"/>
      <c r="E11" s="509"/>
      <c r="F11" s="434"/>
      <c r="G11" s="492"/>
      <c r="H11" s="489"/>
      <c r="I11" s="509"/>
      <c r="J11" s="446"/>
      <c r="K11" s="447"/>
      <c r="L11" s="509"/>
      <c r="M11" s="434"/>
      <c r="N11" s="455"/>
    </row>
    <row r="12" spans="1:14" s="441" customFormat="1" ht="29.25" customHeight="1" x14ac:dyDescent="0.45">
      <c r="A12" s="442">
        <v>3</v>
      </c>
      <c r="B12" s="457" t="s">
        <v>1287</v>
      </c>
      <c r="C12" s="444"/>
      <c r="D12" s="445">
        <v>17000</v>
      </c>
      <c r="E12" s="445">
        <v>17000</v>
      </c>
      <c r="F12" s="442" t="s">
        <v>758</v>
      </c>
      <c r="G12" s="438" t="s">
        <v>1280</v>
      </c>
      <c r="H12" s="439"/>
      <c r="I12" s="445">
        <v>17000</v>
      </c>
      <c r="J12" s="438" t="s">
        <v>1280</v>
      </c>
      <c r="K12" s="439"/>
      <c r="L12" s="445">
        <v>17000</v>
      </c>
      <c r="M12" s="442" t="s">
        <v>18</v>
      </c>
      <c r="N12" s="460" t="s">
        <v>1288</v>
      </c>
    </row>
    <row r="13" spans="1:14" s="441" customFormat="1" ht="29.25" customHeight="1" x14ac:dyDescent="0.45">
      <c r="A13" s="442"/>
      <c r="B13" s="457" t="s">
        <v>1289</v>
      </c>
      <c r="C13" s="444"/>
      <c r="D13" s="445"/>
      <c r="E13" s="445"/>
      <c r="F13" s="442"/>
      <c r="G13" s="492"/>
      <c r="H13" s="489"/>
      <c r="I13" s="445"/>
      <c r="J13" s="492"/>
      <c r="K13" s="489"/>
      <c r="L13" s="445"/>
      <c r="M13" s="442"/>
      <c r="N13" s="460" t="s">
        <v>1290</v>
      </c>
    </row>
    <row r="14" spans="1:14" s="441" customFormat="1" ht="29.25" customHeight="1" x14ac:dyDescent="0.45">
      <c r="A14" s="442"/>
      <c r="B14" s="457" t="s">
        <v>1291</v>
      </c>
      <c r="C14" s="444"/>
      <c r="D14" s="445"/>
      <c r="E14" s="445"/>
      <c r="F14" s="442"/>
      <c r="G14" s="492"/>
      <c r="H14" s="447"/>
      <c r="I14" s="445"/>
      <c r="J14" s="492"/>
      <c r="K14" s="447"/>
      <c r="L14" s="445"/>
      <c r="M14" s="442"/>
      <c r="N14" s="448"/>
    </row>
    <row r="15" spans="1:14" s="441" customFormat="1" ht="21" x14ac:dyDescent="0.45">
      <c r="A15" s="463"/>
      <c r="B15" s="464"/>
      <c r="C15" s="465" t="s">
        <v>418</v>
      </c>
      <c r="D15" s="465"/>
      <c r="E15" s="466"/>
      <c r="F15" s="466"/>
      <c r="G15" s="467"/>
      <c r="H15" s="468"/>
      <c r="I15" s="469">
        <f>SUM(I7:I12)</f>
        <v>79090</v>
      </c>
      <c r="J15" s="470"/>
      <c r="K15" s="468"/>
      <c r="L15" s="469">
        <f>SUM(L7:L12)</f>
        <v>79090</v>
      </c>
      <c r="M15" s="472"/>
      <c r="N15" s="463"/>
    </row>
    <row r="16" spans="1:14" s="474" customFormat="1" ht="14.25" x14ac:dyDescent="0.3">
      <c r="A16" s="473"/>
      <c r="D16" s="473"/>
      <c r="E16" s="475"/>
      <c r="H16" s="476"/>
      <c r="L16" s="475"/>
    </row>
    <row r="17" spans="1:10" x14ac:dyDescent="0.2">
      <c r="H17" s="480"/>
    </row>
    <row r="23" spans="1:10" x14ac:dyDescent="0.2">
      <c r="J23" s="478" t="s">
        <v>267</v>
      </c>
    </row>
    <row r="29" spans="1:10" x14ac:dyDescent="0.2">
      <c r="A29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1"/>
  <dimension ref="A1:N29"/>
  <sheetViews>
    <sheetView topLeftCell="A3" zoomScale="106" zoomScaleNormal="106" workbookViewId="0">
      <selection activeCell="O9" sqref="O9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10.28515625" style="477" customWidth="1"/>
    <col min="5" max="5" width="10.5703125" style="479" customWidth="1"/>
    <col min="6" max="6" width="11" style="478" customWidth="1"/>
    <col min="7" max="7" width="4.28515625" style="478" customWidth="1"/>
    <col min="8" max="8" width="11" style="481" customWidth="1"/>
    <col min="9" max="9" width="12.42578125" style="478" customWidth="1"/>
    <col min="10" max="10" width="9.140625" style="478"/>
    <col min="11" max="11" width="4.42578125" style="478" customWidth="1"/>
    <col min="12" max="12" width="11.855468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0" width="10.28515625" style="478" customWidth="1"/>
    <col min="261" max="261" width="10.5703125" style="478" customWidth="1"/>
    <col min="262" max="262" width="11" style="478" customWidth="1"/>
    <col min="263" max="263" width="4.28515625" style="478" customWidth="1"/>
    <col min="264" max="264" width="11" style="478" customWidth="1"/>
    <col min="265" max="265" width="12.42578125" style="478" customWidth="1"/>
    <col min="266" max="266" width="9.140625" style="478"/>
    <col min="267" max="267" width="4.42578125" style="478" customWidth="1"/>
    <col min="268" max="268" width="11.855468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6" width="10.28515625" style="478" customWidth="1"/>
    <col min="517" max="517" width="10.5703125" style="478" customWidth="1"/>
    <col min="518" max="518" width="11" style="478" customWidth="1"/>
    <col min="519" max="519" width="4.28515625" style="478" customWidth="1"/>
    <col min="520" max="520" width="11" style="478" customWidth="1"/>
    <col min="521" max="521" width="12.42578125" style="478" customWidth="1"/>
    <col min="522" max="522" width="9.140625" style="478"/>
    <col min="523" max="523" width="4.42578125" style="478" customWidth="1"/>
    <col min="524" max="524" width="11.855468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2" width="10.28515625" style="478" customWidth="1"/>
    <col min="773" max="773" width="10.5703125" style="478" customWidth="1"/>
    <col min="774" max="774" width="11" style="478" customWidth="1"/>
    <col min="775" max="775" width="4.28515625" style="478" customWidth="1"/>
    <col min="776" max="776" width="11" style="478" customWidth="1"/>
    <col min="777" max="777" width="12.42578125" style="478" customWidth="1"/>
    <col min="778" max="778" width="9.140625" style="478"/>
    <col min="779" max="779" width="4.42578125" style="478" customWidth="1"/>
    <col min="780" max="780" width="11.855468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8" width="10.28515625" style="478" customWidth="1"/>
    <col min="1029" max="1029" width="10.5703125" style="478" customWidth="1"/>
    <col min="1030" max="1030" width="11" style="478" customWidth="1"/>
    <col min="1031" max="1031" width="4.28515625" style="478" customWidth="1"/>
    <col min="1032" max="1032" width="11" style="478" customWidth="1"/>
    <col min="1033" max="1033" width="12.42578125" style="478" customWidth="1"/>
    <col min="1034" max="1034" width="9.140625" style="478"/>
    <col min="1035" max="1035" width="4.42578125" style="478" customWidth="1"/>
    <col min="1036" max="1036" width="11.855468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4" width="10.28515625" style="478" customWidth="1"/>
    <col min="1285" max="1285" width="10.5703125" style="478" customWidth="1"/>
    <col min="1286" max="1286" width="11" style="478" customWidth="1"/>
    <col min="1287" max="1287" width="4.28515625" style="478" customWidth="1"/>
    <col min="1288" max="1288" width="11" style="478" customWidth="1"/>
    <col min="1289" max="1289" width="12.42578125" style="478" customWidth="1"/>
    <col min="1290" max="1290" width="9.140625" style="478"/>
    <col min="1291" max="1291" width="4.42578125" style="478" customWidth="1"/>
    <col min="1292" max="1292" width="11.855468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0" width="10.28515625" style="478" customWidth="1"/>
    <col min="1541" max="1541" width="10.5703125" style="478" customWidth="1"/>
    <col min="1542" max="1542" width="11" style="478" customWidth="1"/>
    <col min="1543" max="1543" width="4.28515625" style="478" customWidth="1"/>
    <col min="1544" max="1544" width="11" style="478" customWidth="1"/>
    <col min="1545" max="1545" width="12.42578125" style="478" customWidth="1"/>
    <col min="1546" max="1546" width="9.140625" style="478"/>
    <col min="1547" max="1547" width="4.42578125" style="478" customWidth="1"/>
    <col min="1548" max="1548" width="11.855468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6" width="10.28515625" style="478" customWidth="1"/>
    <col min="1797" max="1797" width="10.5703125" style="478" customWidth="1"/>
    <col min="1798" max="1798" width="11" style="478" customWidth="1"/>
    <col min="1799" max="1799" width="4.28515625" style="478" customWidth="1"/>
    <col min="1800" max="1800" width="11" style="478" customWidth="1"/>
    <col min="1801" max="1801" width="12.42578125" style="478" customWidth="1"/>
    <col min="1802" max="1802" width="9.140625" style="478"/>
    <col min="1803" max="1803" width="4.42578125" style="478" customWidth="1"/>
    <col min="1804" max="1804" width="11.855468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2" width="10.28515625" style="478" customWidth="1"/>
    <col min="2053" max="2053" width="10.5703125" style="478" customWidth="1"/>
    <col min="2054" max="2054" width="11" style="478" customWidth="1"/>
    <col min="2055" max="2055" width="4.28515625" style="478" customWidth="1"/>
    <col min="2056" max="2056" width="11" style="478" customWidth="1"/>
    <col min="2057" max="2057" width="12.42578125" style="478" customWidth="1"/>
    <col min="2058" max="2058" width="9.140625" style="478"/>
    <col min="2059" max="2059" width="4.42578125" style="478" customWidth="1"/>
    <col min="2060" max="2060" width="11.855468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8" width="10.28515625" style="478" customWidth="1"/>
    <col min="2309" max="2309" width="10.5703125" style="478" customWidth="1"/>
    <col min="2310" max="2310" width="11" style="478" customWidth="1"/>
    <col min="2311" max="2311" width="4.28515625" style="478" customWidth="1"/>
    <col min="2312" max="2312" width="11" style="478" customWidth="1"/>
    <col min="2313" max="2313" width="12.42578125" style="478" customWidth="1"/>
    <col min="2314" max="2314" width="9.140625" style="478"/>
    <col min="2315" max="2315" width="4.42578125" style="478" customWidth="1"/>
    <col min="2316" max="2316" width="11.855468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4" width="10.28515625" style="478" customWidth="1"/>
    <col min="2565" max="2565" width="10.5703125" style="478" customWidth="1"/>
    <col min="2566" max="2566" width="11" style="478" customWidth="1"/>
    <col min="2567" max="2567" width="4.28515625" style="478" customWidth="1"/>
    <col min="2568" max="2568" width="11" style="478" customWidth="1"/>
    <col min="2569" max="2569" width="12.42578125" style="478" customWidth="1"/>
    <col min="2570" max="2570" width="9.140625" style="478"/>
    <col min="2571" max="2571" width="4.42578125" style="478" customWidth="1"/>
    <col min="2572" max="2572" width="11.855468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0" width="10.28515625" style="478" customWidth="1"/>
    <col min="2821" max="2821" width="10.5703125" style="478" customWidth="1"/>
    <col min="2822" max="2822" width="11" style="478" customWidth="1"/>
    <col min="2823" max="2823" width="4.28515625" style="478" customWidth="1"/>
    <col min="2824" max="2824" width="11" style="478" customWidth="1"/>
    <col min="2825" max="2825" width="12.42578125" style="478" customWidth="1"/>
    <col min="2826" max="2826" width="9.140625" style="478"/>
    <col min="2827" max="2827" width="4.42578125" style="478" customWidth="1"/>
    <col min="2828" max="2828" width="11.855468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6" width="10.28515625" style="478" customWidth="1"/>
    <col min="3077" max="3077" width="10.5703125" style="478" customWidth="1"/>
    <col min="3078" max="3078" width="11" style="478" customWidth="1"/>
    <col min="3079" max="3079" width="4.28515625" style="478" customWidth="1"/>
    <col min="3080" max="3080" width="11" style="478" customWidth="1"/>
    <col min="3081" max="3081" width="12.42578125" style="478" customWidth="1"/>
    <col min="3082" max="3082" width="9.140625" style="478"/>
    <col min="3083" max="3083" width="4.42578125" style="478" customWidth="1"/>
    <col min="3084" max="3084" width="11.855468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2" width="10.28515625" style="478" customWidth="1"/>
    <col min="3333" max="3333" width="10.5703125" style="478" customWidth="1"/>
    <col min="3334" max="3334" width="11" style="478" customWidth="1"/>
    <col min="3335" max="3335" width="4.28515625" style="478" customWidth="1"/>
    <col min="3336" max="3336" width="11" style="478" customWidth="1"/>
    <col min="3337" max="3337" width="12.42578125" style="478" customWidth="1"/>
    <col min="3338" max="3338" width="9.140625" style="478"/>
    <col min="3339" max="3339" width="4.42578125" style="478" customWidth="1"/>
    <col min="3340" max="3340" width="11.855468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8" width="10.28515625" style="478" customWidth="1"/>
    <col min="3589" max="3589" width="10.5703125" style="478" customWidth="1"/>
    <col min="3590" max="3590" width="11" style="478" customWidth="1"/>
    <col min="3591" max="3591" width="4.28515625" style="478" customWidth="1"/>
    <col min="3592" max="3592" width="11" style="478" customWidth="1"/>
    <col min="3593" max="3593" width="12.42578125" style="478" customWidth="1"/>
    <col min="3594" max="3594" width="9.140625" style="478"/>
    <col min="3595" max="3595" width="4.42578125" style="478" customWidth="1"/>
    <col min="3596" max="3596" width="11.855468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4" width="10.28515625" style="478" customWidth="1"/>
    <col min="3845" max="3845" width="10.5703125" style="478" customWidth="1"/>
    <col min="3846" max="3846" width="11" style="478" customWidth="1"/>
    <col min="3847" max="3847" width="4.28515625" style="478" customWidth="1"/>
    <col min="3848" max="3848" width="11" style="478" customWidth="1"/>
    <col min="3849" max="3849" width="12.42578125" style="478" customWidth="1"/>
    <col min="3850" max="3850" width="9.140625" style="478"/>
    <col min="3851" max="3851" width="4.42578125" style="478" customWidth="1"/>
    <col min="3852" max="3852" width="11.855468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0" width="10.28515625" style="478" customWidth="1"/>
    <col min="4101" max="4101" width="10.5703125" style="478" customWidth="1"/>
    <col min="4102" max="4102" width="11" style="478" customWidth="1"/>
    <col min="4103" max="4103" width="4.28515625" style="478" customWidth="1"/>
    <col min="4104" max="4104" width="11" style="478" customWidth="1"/>
    <col min="4105" max="4105" width="12.42578125" style="478" customWidth="1"/>
    <col min="4106" max="4106" width="9.140625" style="478"/>
    <col min="4107" max="4107" width="4.42578125" style="478" customWidth="1"/>
    <col min="4108" max="4108" width="11.855468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6" width="10.28515625" style="478" customWidth="1"/>
    <col min="4357" max="4357" width="10.5703125" style="478" customWidth="1"/>
    <col min="4358" max="4358" width="11" style="478" customWidth="1"/>
    <col min="4359" max="4359" width="4.28515625" style="478" customWidth="1"/>
    <col min="4360" max="4360" width="11" style="478" customWidth="1"/>
    <col min="4361" max="4361" width="12.42578125" style="478" customWidth="1"/>
    <col min="4362" max="4362" width="9.140625" style="478"/>
    <col min="4363" max="4363" width="4.42578125" style="478" customWidth="1"/>
    <col min="4364" max="4364" width="11.855468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2" width="10.28515625" style="478" customWidth="1"/>
    <col min="4613" max="4613" width="10.5703125" style="478" customWidth="1"/>
    <col min="4614" max="4614" width="11" style="478" customWidth="1"/>
    <col min="4615" max="4615" width="4.28515625" style="478" customWidth="1"/>
    <col min="4616" max="4616" width="11" style="478" customWidth="1"/>
    <col min="4617" max="4617" width="12.42578125" style="478" customWidth="1"/>
    <col min="4618" max="4618" width="9.140625" style="478"/>
    <col min="4619" max="4619" width="4.42578125" style="478" customWidth="1"/>
    <col min="4620" max="4620" width="11.855468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8" width="10.28515625" style="478" customWidth="1"/>
    <col min="4869" max="4869" width="10.5703125" style="478" customWidth="1"/>
    <col min="4870" max="4870" width="11" style="478" customWidth="1"/>
    <col min="4871" max="4871" width="4.28515625" style="478" customWidth="1"/>
    <col min="4872" max="4872" width="11" style="478" customWidth="1"/>
    <col min="4873" max="4873" width="12.42578125" style="478" customWidth="1"/>
    <col min="4874" max="4874" width="9.140625" style="478"/>
    <col min="4875" max="4875" width="4.42578125" style="478" customWidth="1"/>
    <col min="4876" max="4876" width="11.855468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4" width="10.28515625" style="478" customWidth="1"/>
    <col min="5125" max="5125" width="10.5703125" style="478" customWidth="1"/>
    <col min="5126" max="5126" width="11" style="478" customWidth="1"/>
    <col min="5127" max="5127" width="4.28515625" style="478" customWidth="1"/>
    <col min="5128" max="5128" width="11" style="478" customWidth="1"/>
    <col min="5129" max="5129" width="12.42578125" style="478" customWidth="1"/>
    <col min="5130" max="5130" width="9.140625" style="478"/>
    <col min="5131" max="5131" width="4.42578125" style="478" customWidth="1"/>
    <col min="5132" max="5132" width="11.855468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0" width="10.28515625" style="478" customWidth="1"/>
    <col min="5381" max="5381" width="10.5703125" style="478" customWidth="1"/>
    <col min="5382" max="5382" width="11" style="478" customWidth="1"/>
    <col min="5383" max="5383" width="4.28515625" style="478" customWidth="1"/>
    <col min="5384" max="5384" width="11" style="478" customWidth="1"/>
    <col min="5385" max="5385" width="12.42578125" style="478" customWidth="1"/>
    <col min="5386" max="5386" width="9.140625" style="478"/>
    <col min="5387" max="5387" width="4.42578125" style="478" customWidth="1"/>
    <col min="5388" max="5388" width="11.855468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6" width="10.28515625" style="478" customWidth="1"/>
    <col min="5637" max="5637" width="10.5703125" style="478" customWidth="1"/>
    <col min="5638" max="5638" width="11" style="478" customWidth="1"/>
    <col min="5639" max="5639" width="4.28515625" style="478" customWidth="1"/>
    <col min="5640" max="5640" width="11" style="478" customWidth="1"/>
    <col min="5641" max="5641" width="12.42578125" style="478" customWidth="1"/>
    <col min="5642" max="5642" width="9.140625" style="478"/>
    <col min="5643" max="5643" width="4.42578125" style="478" customWidth="1"/>
    <col min="5644" max="5644" width="11.855468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2" width="10.28515625" style="478" customWidth="1"/>
    <col min="5893" max="5893" width="10.5703125" style="478" customWidth="1"/>
    <col min="5894" max="5894" width="11" style="478" customWidth="1"/>
    <col min="5895" max="5895" width="4.28515625" style="478" customWidth="1"/>
    <col min="5896" max="5896" width="11" style="478" customWidth="1"/>
    <col min="5897" max="5897" width="12.42578125" style="478" customWidth="1"/>
    <col min="5898" max="5898" width="9.140625" style="478"/>
    <col min="5899" max="5899" width="4.42578125" style="478" customWidth="1"/>
    <col min="5900" max="5900" width="11.855468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8" width="10.28515625" style="478" customWidth="1"/>
    <col min="6149" max="6149" width="10.5703125" style="478" customWidth="1"/>
    <col min="6150" max="6150" width="11" style="478" customWidth="1"/>
    <col min="6151" max="6151" width="4.28515625" style="478" customWidth="1"/>
    <col min="6152" max="6152" width="11" style="478" customWidth="1"/>
    <col min="6153" max="6153" width="12.42578125" style="478" customWidth="1"/>
    <col min="6154" max="6154" width="9.140625" style="478"/>
    <col min="6155" max="6155" width="4.42578125" style="478" customWidth="1"/>
    <col min="6156" max="6156" width="11.855468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4" width="10.28515625" style="478" customWidth="1"/>
    <col min="6405" max="6405" width="10.5703125" style="478" customWidth="1"/>
    <col min="6406" max="6406" width="11" style="478" customWidth="1"/>
    <col min="6407" max="6407" width="4.28515625" style="478" customWidth="1"/>
    <col min="6408" max="6408" width="11" style="478" customWidth="1"/>
    <col min="6409" max="6409" width="12.42578125" style="478" customWidth="1"/>
    <col min="6410" max="6410" width="9.140625" style="478"/>
    <col min="6411" max="6411" width="4.42578125" style="478" customWidth="1"/>
    <col min="6412" max="6412" width="11.855468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0" width="10.28515625" style="478" customWidth="1"/>
    <col min="6661" max="6661" width="10.5703125" style="478" customWidth="1"/>
    <col min="6662" max="6662" width="11" style="478" customWidth="1"/>
    <col min="6663" max="6663" width="4.28515625" style="478" customWidth="1"/>
    <col min="6664" max="6664" width="11" style="478" customWidth="1"/>
    <col min="6665" max="6665" width="12.42578125" style="478" customWidth="1"/>
    <col min="6666" max="6666" width="9.140625" style="478"/>
    <col min="6667" max="6667" width="4.42578125" style="478" customWidth="1"/>
    <col min="6668" max="6668" width="11.855468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6" width="10.28515625" style="478" customWidth="1"/>
    <col min="6917" max="6917" width="10.5703125" style="478" customWidth="1"/>
    <col min="6918" max="6918" width="11" style="478" customWidth="1"/>
    <col min="6919" max="6919" width="4.28515625" style="478" customWidth="1"/>
    <col min="6920" max="6920" width="11" style="478" customWidth="1"/>
    <col min="6921" max="6921" width="12.42578125" style="478" customWidth="1"/>
    <col min="6922" max="6922" width="9.140625" style="478"/>
    <col min="6923" max="6923" width="4.42578125" style="478" customWidth="1"/>
    <col min="6924" max="6924" width="11.855468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2" width="10.28515625" style="478" customWidth="1"/>
    <col min="7173" max="7173" width="10.5703125" style="478" customWidth="1"/>
    <col min="7174" max="7174" width="11" style="478" customWidth="1"/>
    <col min="7175" max="7175" width="4.28515625" style="478" customWidth="1"/>
    <col min="7176" max="7176" width="11" style="478" customWidth="1"/>
    <col min="7177" max="7177" width="12.42578125" style="478" customWidth="1"/>
    <col min="7178" max="7178" width="9.140625" style="478"/>
    <col min="7179" max="7179" width="4.42578125" style="478" customWidth="1"/>
    <col min="7180" max="7180" width="11.855468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8" width="10.28515625" style="478" customWidth="1"/>
    <col min="7429" max="7429" width="10.5703125" style="478" customWidth="1"/>
    <col min="7430" max="7430" width="11" style="478" customWidth="1"/>
    <col min="7431" max="7431" width="4.28515625" style="478" customWidth="1"/>
    <col min="7432" max="7432" width="11" style="478" customWidth="1"/>
    <col min="7433" max="7433" width="12.42578125" style="478" customWidth="1"/>
    <col min="7434" max="7434" width="9.140625" style="478"/>
    <col min="7435" max="7435" width="4.42578125" style="478" customWidth="1"/>
    <col min="7436" max="7436" width="11.855468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4" width="10.28515625" style="478" customWidth="1"/>
    <col min="7685" max="7685" width="10.5703125" style="478" customWidth="1"/>
    <col min="7686" max="7686" width="11" style="478" customWidth="1"/>
    <col min="7687" max="7687" width="4.28515625" style="478" customWidth="1"/>
    <col min="7688" max="7688" width="11" style="478" customWidth="1"/>
    <col min="7689" max="7689" width="12.42578125" style="478" customWidth="1"/>
    <col min="7690" max="7690" width="9.140625" style="478"/>
    <col min="7691" max="7691" width="4.42578125" style="478" customWidth="1"/>
    <col min="7692" max="7692" width="11.855468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0" width="10.28515625" style="478" customWidth="1"/>
    <col min="7941" max="7941" width="10.5703125" style="478" customWidth="1"/>
    <col min="7942" max="7942" width="11" style="478" customWidth="1"/>
    <col min="7943" max="7943" width="4.28515625" style="478" customWidth="1"/>
    <col min="7944" max="7944" width="11" style="478" customWidth="1"/>
    <col min="7945" max="7945" width="12.42578125" style="478" customWidth="1"/>
    <col min="7946" max="7946" width="9.140625" style="478"/>
    <col min="7947" max="7947" width="4.42578125" style="478" customWidth="1"/>
    <col min="7948" max="7948" width="11.855468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6" width="10.28515625" style="478" customWidth="1"/>
    <col min="8197" max="8197" width="10.5703125" style="478" customWidth="1"/>
    <col min="8198" max="8198" width="11" style="478" customWidth="1"/>
    <col min="8199" max="8199" width="4.28515625" style="478" customWidth="1"/>
    <col min="8200" max="8200" width="11" style="478" customWidth="1"/>
    <col min="8201" max="8201" width="12.42578125" style="478" customWidth="1"/>
    <col min="8202" max="8202" width="9.140625" style="478"/>
    <col min="8203" max="8203" width="4.42578125" style="478" customWidth="1"/>
    <col min="8204" max="8204" width="11.855468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2" width="10.28515625" style="478" customWidth="1"/>
    <col min="8453" max="8453" width="10.5703125" style="478" customWidth="1"/>
    <col min="8454" max="8454" width="11" style="478" customWidth="1"/>
    <col min="8455" max="8455" width="4.28515625" style="478" customWidth="1"/>
    <col min="8456" max="8456" width="11" style="478" customWidth="1"/>
    <col min="8457" max="8457" width="12.42578125" style="478" customWidth="1"/>
    <col min="8458" max="8458" width="9.140625" style="478"/>
    <col min="8459" max="8459" width="4.42578125" style="478" customWidth="1"/>
    <col min="8460" max="8460" width="11.855468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8" width="10.28515625" style="478" customWidth="1"/>
    <col min="8709" max="8709" width="10.5703125" style="478" customWidth="1"/>
    <col min="8710" max="8710" width="11" style="478" customWidth="1"/>
    <col min="8711" max="8711" width="4.28515625" style="478" customWidth="1"/>
    <col min="8712" max="8712" width="11" style="478" customWidth="1"/>
    <col min="8713" max="8713" width="12.42578125" style="478" customWidth="1"/>
    <col min="8714" max="8714" width="9.140625" style="478"/>
    <col min="8715" max="8715" width="4.42578125" style="478" customWidth="1"/>
    <col min="8716" max="8716" width="11.855468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4" width="10.28515625" style="478" customWidth="1"/>
    <col min="8965" max="8965" width="10.5703125" style="478" customWidth="1"/>
    <col min="8966" max="8966" width="11" style="478" customWidth="1"/>
    <col min="8967" max="8967" width="4.28515625" style="478" customWidth="1"/>
    <col min="8968" max="8968" width="11" style="478" customWidth="1"/>
    <col min="8969" max="8969" width="12.42578125" style="478" customWidth="1"/>
    <col min="8970" max="8970" width="9.140625" style="478"/>
    <col min="8971" max="8971" width="4.42578125" style="478" customWidth="1"/>
    <col min="8972" max="8972" width="11.855468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0" width="10.28515625" style="478" customWidth="1"/>
    <col min="9221" max="9221" width="10.5703125" style="478" customWidth="1"/>
    <col min="9222" max="9222" width="11" style="478" customWidth="1"/>
    <col min="9223" max="9223" width="4.28515625" style="478" customWidth="1"/>
    <col min="9224" max="9224" width="11" style="478" customWidth="1"/>
    <col min="9225" max="9225" width="12.42578125" style="478" customWidth="1"/>
    <col min="9226" max="9226" width="9.140625" style="478"/>
    <col min="9227" max="9227" width="4.42578125" style="478" customWidth="1"/>
    <col min="9228" max="9228" width="11.855468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6" width="10.28515625" style="478" customWidth="1"/>
    <col min="9477" max="9477" width="10.5703125" style="478" customWidth="1"/>
    <col min="9478" max="9478" width="11" style="478" customWidth="1"/>
    <col min="9479" max="9479" width="4.28515625" style="478" customWidth="1"/>
    <col min="9480" max="9480" width="11" style="478" customWidth="1"/>
    <col min="9481" max="9481" width="12.42578125" style="478" customWidth="1"/>
    <col min="9482" max="9482" width="9.140625" style="478"/>
    <col min="9483" max="9483" width="4.42578125" style="478" customWidth="1"/>
    <col min="9484" max="9484" width="11.855468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2" width="10.28515625" style="478" customWidth="1"/>
    <col min="9733" max="9733" width="10.5703125" style="478" customWidth="1"/>
    <col min="9734" max="9734" width="11" style="478" customWidth="1"/>
    <col min="9735" max="9735" width="4.28515625" style="478" customWidth="1"/>
    <col min="9736" max="9736" width="11" style="478" customWidth="1"/>
    <col min="9737" max="9737" width="12.42578125" style="478" customWidth="1"/>
    <col min="9738" max="9738" width="9.140625" style="478"/>
    <col min="9739" max="9739" width="4.42578125" style="478" customWidth="1"/>
    <col min="9740" max="9740" width="11.855468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8" width="10.28515625" style="478" customWidth="1"/>
    <col min="9989" max="9989" width="10.5703125" style="478" customWidth="1"/>
    <col min="9990" max="9990" width="11" style="478" customWidth="1"/>
    <col min="9991" max="9991" width="4.28515625" style="478" customWidth="1"/>
    <col min="9992" max="9992" width="11" style="478" customWidth="1"/>
    <col min="9993" max="9993" width="12.42578125" style="478" customWidth="1"/>
    <col min="9994" max="9994" width="9.140625" style="478"/>
    <col min="9995" max="9995" width="4.42578125" style="478" customWidth="1"/>
    <col min="9996" max="9996" width="11.855468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4" width="10.28515625" style="478" customWidth="1"/>
    <col min="10245" max="10245" width="10.5703125" style="478" customWidth="1"/>
    <col min="10246" max="10246" width="11" style="478" customWidth="1"/>
    <col min="10247" max="10247" width="4.28515625" style="478" customWidth="1"/>
    <col min="10248" max="10248" width="11" style="478" customWidth="1"/>
    <col min="10249" max="10249" width="12.42578125" style="478" customWidth="1"/>
    <col min="10250" max="10250" width="9.140625" style="478"/>
    <col min="10251" max="10251" width="4.42578125" style="478" customWidth="1"/>
    <col min="10252" max="10252" width="11.855468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0" width="10.28515625" style="478" customWidth="1"/>
    <col min="10501" max="10501" width="10.5703125" style="478" customWidth="1"/>
    <col min="10502" max="10502" width="11" style="478" customWidth="1"/>
    <col min="10503" max="10503" width="4.28515625" style="478" customWidth="1"/>
    <col min="10504" max="10504" width="11" style="478" customWidth="1"/>
    <col min="10505" max="10505" width="12.42578125" style="478" customWidth="1"/>
    <col min="10506" max="10506" width="9.140625" style="478"/>
    <col min="10507" max="10507" width="4.42578125" style="478" customWidth="1"/>
    <col min="10508" max="10508" width="11.855468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6" width="10.28515625" style="478" customWidth="1"/>
    <col min="10757" max="10757" width="10.5703125" style="478" customWidth="1"/>
    <col min="10758" max="10758" width="11" style="478" customWidth="1"/>
    <col min="10759" max="10759" width="4.28515625" style="478" customWidth="1"/>
    <col min="10760" max="10760" width="11" style="478" customWidth="1"/>
    <col min="10761" max="10761" width="12.42578125" style="478" customWidth="1"/>
    <col min="10762" max="10762" width="9.140625" style="478"/>
    <col min="10763" max="10763" width="4.42578125" style="478" customWidth="1"/>
    <col min="10764" max="10764" width="11.855468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2" width="10.28515625" style="478" customWidth="1"/>
    <col min="11013" max="11013" width="10.5703125" style="478" customWidth="1"/>
    <col min="11014" max="11014" width="11" style="478" customWidth="1"/>
    <col min="11015" max="11015" width="4.28515625" style="478" customWidth="1"/>
    <col min="11016" max="11016" width="11" style="478" customWidth="1"/>
    <col min="11017" max="11017" width="12.42578125" style="478" customWidth="1"/>
    <col min="11018" max="11018" width="9.140625" style="478"/>
    <col min="11019" max="11019" width="4.42578125" style="478" customWidth="1"/>
    <col min="11020" max="11020" width="11.855468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8" width="10.28515625" style="478" customWidth="1"/>
    <col min="11269" max="11269" width="10.5703125" style="478" customWidth="1"/>
    <col min="11270" max="11270" width="11" style="478" customWidth="1"/>
    <col min="11271" max="11271" width="4.28515625" style="478" customWidth="1"/>
    <col min="11272" max="11272" width="11" style="478" customWidth="1"/>
    <col min="11273" max="11273" width="12.42578125" style="478" customWidth="1"/>
    <col min="11274" max="11274" width="9.140625" style="478"/>
    <col min="11275" max="11275" width="4.42578125" style="478" customWidth="1"/>
    <col min="11276" max="11276" width="11.855468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4" width="10.28515625" style="478" customWidth="1"/>
    <col min="11525" max="11525" width="10.5703125" style="478" customWidth="1"/>
    <col min="11526" max="11526" width="11" style="478" customWidth="1"/>
    <col min="11527" max="11527" width="4.28515625" style="478" customWidth="1"/>
    <col min="11528" max="11528" width="11" style="478" customWidth="1"/>
    <col min="11529" max="11529" width="12.42578125" style="478" customWidth="1"/>
    <col min="11530" max="11530" width="9.140625" style="478"/>
    <col min="11531" max="11531" width="4.42578125" style="478" customWidth="1"/>
    <col min="11532" max="11532" width="11.855468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0" width="10.28515625" style="478" customWidth="1"/>
    <col min="11781" max="11781" width="10.5703125" style="478" customWidth="1"/>
    <col min="11782" max="11782" width="11" style="478" customWidth="1"/>
    <col min="11783" max="11783" width="4.28515625" style="478" customWidth="1"/>
    <col min="11784" max="11784" width="11" style="478" customWidth="1"/>
    <col min="11785" max="11785" width="12.42578125" style="478" customWidth="1"/>
    <col min="11786" max="11786" width="9.140625" style="478"/>
    <col min="11787" max="11787" width="4.42578125" style="478" customWidth="1"/>
    <col min="11788" max="11788" width="11.855468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6" width="10.28515625" style="478" customWidth="1"/>
    <col min="12037" max="12037" width="10.5703125" style="478" customWidth="1"/>
    <col min="12038" max="12038" width="11" style="478" customWidth="1"/>
    <col min="12039" max="12039" width="4.28515625" style="478" customWidth="1"/>
    <col min="12040" max="12040" width="11" style="478" customWidth="1"/>
    <col min="12041" max="12041" width="12.42578125" style="478" customWidth="1"/>
    <col min="12042" max="12042" width="9.140625" style="478"/>
    <col min="12043" max="12043" width="4.42578125" style="478" customWidth="1"/>
    <col min="12044" max="12044" width="11.855468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2" width="10.28515625" style="478" customWidth="1"/>
    <col min="12293" max="12293" width="10.5703125" style="478" customWidth="1"/>
    <col min="12294" max="12294" width="11" style="478" customWidth="1"/>
    <col min="12295" max="12295" width="4.28515625" style="478" customWidth="1"/>
    <col min="12296" max="12296" width="11" style="478" customWidth="1"/>
    <col min="12297" max="12297" width="12.42578125" style="478" customWidth="1"/>
    <col min="12298" max="12298" width="9.140625" style="478"/>
    <col min="12299" max="12299" width="4.42578125" style="478" customWidth="1"/>
    <col min="12300" max="12300" width="11.855468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8" width="10.28515625" style="478" customWidth="1"/>
    <col min="12549" max="12549" width="10.5703125" style="478" customWidth="1"/>
    <col min="12550" max="12550" width="11" style="478" customWidth="1"/>
    <col min="12551" max="12551" width="4.28515625" style="478" customWidth="1"/>
    <col min="12552" max="12552" width="11" style="478" customWidth="1"/>
    <col min="12553" max="12553" width="12.42578125" style="478" customWidth="1"/>
    <col min="12554" max="12554" width="9.140625" style="478"/>
    <col min="12555" max="12555" width="4.42578125" style="478" customWidth="1"/>
    <col min="12556" max="12556" width="11.855468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4" width="10.28515625" style="478" customWidth="1"/>
    <col min="12805" max="12805" width="10.5703125" style="478" customWidth="1"/>
    <col min="12806" max="12806" width="11" style="478" customWidth="1"/>
    <col min="12807" max="12807" width="4.28515625" style="478" customWidth="1"/>
    <col min="12808" max="12808" width="11" style="478" customWidth="1"/>
    <col min="12809" max="12809" width="12.42578125" style="478" customWidth="1"/>
    <col min="12810" max="12810" width="9.140625" style="478"/>
    <col min="12811" max="12811" width="4.42578125" style="478" customWidth="1"/>
    <col min="12812" max="12812" width="11.855468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0" width="10.28515625" style="478" customWidth="1"/>
    <col min="13061" max="13061" width="10.5703125" style="478" customWidth="1"/>
    <col min="13062" max="13062" width="11" style="478" customWidth="1"/>
    <col min="13063" max="13063" width="4.28515625" style="478" customWidth="1"/>
    <col min="13064" max="13064" width="11" style="478" customWidth="1"/>
    <col min="13065" max="13065" width="12.42578125" style="478" customWidth="1"/>
    <col min="13066" max="13066" width="9.140625" style="478"/>
    <col min="13067" max="13067" width="4.42578125" style="478" customWidth="1"/>
    <col min="13068" max="13068" width="11.855468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6" width="10.28515625" style="478" customWidth="1"/>
    <col min="13317" max="13317" width="10.5703125" style="478" customWidth="1"/>
    <col min="13318" max="13318" width="11" style="478" customWidth="1"/>
    <col min="13319" max="13319" width="4.28515625" style="478" customWidth="1"/>
    <col min="13320" max="13320" width="11" style="478" customWidth="1"/>
    <col min="13321" max="13321" width="12.42578125" style="478" customWidth="1"/>
    <col min="13322" max="13322" width="9.140625" style="478"/>
    <col min="13323" max="13323" width="4.42578125" style="478" customWidth="1"/>
    <col min="13324" max="13324" width="11.855468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2" width="10.28515625" style="478" customWidth="1"/>
    <col min="13573" max="13573" width="10.5703125" style="478" customWidth="1"/>
    <col min="13574" max="13574" width="11" style="478" customWidth="1"/>
    <col min="13575" max="13575" width="4.28515625" style="478" customWidth="1"/>
    <col min="13576" max="13576" width="11" style="478" customWidth="1"/>
    <col min="13577" max="13577" width="12.42578125" style="478" customWidth="1"/>
    <col min="13578" max="13578" width="9.140625" style="478"/>
    <col min="13579" max="13579" width="4.42578125" style="478" customWidth="1"/>
    <col min="13580" max="13580" width="11.855468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8" width="10.28515625" style="478" customWidth="1"/>
    <col min="13829" max="13829" width="10.5703125" style="478" customWidth="1"/>
    <col min="13830" max="13830" width="11" style="478" customWidth="1"/>
    <col min="13831" max="13831" width="4.28515625" style="478" customWidth="1"/>
    <col min="13832" max="13832" width="11" style="478" customWidth="1"/>
    <col min="13833" max="13833" width="12.42578125" style="478" customWidth="1"/>
    <col min="13834" max="13834" width="9.140625" style="478"/>
    <col min="13835" max="13835" width="4.42578125" style="478" customWidth="1"/>
    <col min="13836" max="13836" width="11.855468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4" width="10.28515625" style="478" customWidth="1"/>
    <col min="14085" max="14085" width="10.5703125" style="478" customWidth="1"/>
    <col min="14086" max="14086" width="11" style="478" customWidth="1"/>
    <col min="14087" max="14087" width="4.28515625" style="478" customWidth="1"/>
    <col min="14088" max="14088" width="11" style="478" customWidth="1"/>
    <col min="14089" max="14089" width="12.42578125" style="478" customWidth="1"/>
    <col min="14090" max="14090" width="9.140625" style="478"/>
    <col min="14091" max="14091" width="4.42578125" style="478" customWidth="1"/>
    <col min="14092" max="14092" width="11.855468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0" width="10.28515625" style="478" customWidth="1"/>
    <col min="14341" max="14341" width="10.5703125" style="478" customWidth="1"/>
    <col min="14342" max="14342" width="11" style="478" customWidth="1"/>
    <col min="14343" max="14343" width="4.28515625" style="478" customWidth="1"/>
    <col min="14344" max="14344" width="11" style="478" customWidth="1"/>
    <col min="14345" max="14345" width="12.42578125" style="478" customWidth="1"/>
    <col min="14346" max="14346" width="9.140625" style="478"/>
    <col min="14347" max="14347" width="4.42578125" style="478" customWidth="1"/>
    <col min="14348" max="14348" width="11.855468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6" width="10.28515625" style="478" customWidth="1"/>
    <col min="14597" max="14597" width="10.5703125" style="478" customWidth="1"/>
    <col min="14598" max="14598" width="11" style="478" customWidth="1"/>
    <col min="14599" max="14599" width="4.28515625" style="478" customWidth="1"/>
    <col min="14600" max="14600" width="11" style="478" customWidth="1"/>
    <col min="14601" max="14601" width="12.42578125" style="478" customWidth="1"/>
    <col min="14602" max="14602" width="9.140625" style="478"/>
    <col min="14603" max="14603" width="4.42578125" style="478" customWidth="1"/>
    <col min="14604" max="14604" width="11.855468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2" width="10.28515625" style="478" customWidth="1"/>
    <col min="14853" max="14853" width="10.5703125" style="478" customWidth="1"/>
    <col min="14854" max="14854" width="11" style="478" customWidth="1"/>
    <col min="14855" max="14855" width="4.28515625" style="478" customWidth="1"/>
    <col min="14856" max="14856" width="11" style="478" customWidth="1"/>
    <col min="14857" max="14857" width="12.42578125" style="478" customWidth="1"/>
    <col min="14858" max="14858" width="9.140625" style="478"/>
    <col min="14859" max="14859" width="4.42578125" style="478" customWidth="1"/>
    <col min="14860" max="14860" width="11.855468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8" width="10.28515625" style="478" customWidth="1"/>
    <col min="15109" max="15109" width="10.5703125" style="478" customWidth="1"/>
    <col min="15110" max="15110" width="11" style="478" customWidth="1"/>
    <col min="15111" max="15111" width="4.28515625" style="478" customWidth="1"/>
    <col min="15112" max="15112" width="11" style="478" customWidth="1"/>
    <col min="15113" max="15113" width="12.42578125" style="478" customWidth="1"/>
    <col min="15114" max="15114" width="9.140625" style="478"/>
    <col min="15115" max="15115" width="4.42578125" style="478" customWidth="1"/>
    <col min="15116" max="15116" width="11.855468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4" width="10.28515625" style="478" customWidth="1"/>
    <col min="15365" max="15365" width="10.5703125" style="478" customWidth="1"/>
    <col min="15366" max="15366" width="11" style="478" customWidth="1"/>
    <col min="15367" max="15367" width="4.28515625" style="478" customWidth="1"/>
    <col min="15368" max="15368" width="11" style="478" customWidth="1"/>
    <col min="15369" max="15369" width="12.42578125" style="478" customWidth="1"/>
    <col min="15370" max="15370" width="9.140625" style="478"/>
    <col min="15371" max="15371" width="4.42578125" style="478" customWidth="1"/>
    <col min="15372" max="15372" width="11.855468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0" width="10.28515625" style="478" customWidth="1"/>
    <col min="15621" max="15621" width="10.5703125" style="478" customWidth="1"/>
    <col min="15622" max="15622" width="11" style="478" customWidth="1"/>
    <col min="15623" max="15623" width="4.28515625" style="478" customWidth="1"/>
    <col min="15624" max="15624" width="11" style="478" customWidth="1"/>
    <col min="15625" max="15625" width="12.42578125" style="478" customWidth="1"/>
    <col min="15626" max="15626" width="9.140625" style="478"/>
    <col min="15627" max="15627" width="4.42578125" style="478" customWidth="1"/>
    <col min="15628" max="15628" width="11.855468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6" width="10.28515625" style="478" customWidth="1"/>
    <col min="15877" max="15877" width="10.5703125" style="478" customWidth="1"/>
    <col min="15878" max="15878" width="11" style="478" customWidth="1"/>
    <col min="15879" max="15879" width="4.28515625" style="478" customWidth="1"/>
    <col min="15880" max="15880" width="11" style="478" customWidth="1"/>
    <col min="15881" max="15881" width="12.42578125" style="478" customWidth="1"/>
    <col min="15882" max="15882" width="9.140625" style="478"/>
    <col min="15883" max="15883" width="4.42578125" style="478" customWidth="1"/>
    <col min="15884" max="15884" width="11.855468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2" width="10.28515625" style="478" customWidth="1"/>
    <col min="16133" max="16133" width="10.5703125" style="478" customWidth="1"/>
    <col min="16134" max="16134" width="11" style="478" customWidth="1"/>
    <col min="16135" max="16135" width="4.28515625" style="478" customWidth="1"/>
    <col min="16136" max="16136" width="11" style="478" customWidth="1"/>
    <col min="16137" max="16137" width="12.42578125" style="478" customWidth="1"/>
    <col min="16138" max="16138" width="9.140625" style="478"/>
    <col min="16139" max="16139" width="4.42578125" style="478" customWidth="1"/>
    <col min="16140" max="16140" width="11.855468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1292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1293</v>
      </c>
      <c r="E4" s="426"/>
      <c r="H4" s="427"/>
      <c r="L4" s="426"/>
    </row>
    <row r="5" spans="1:14" s="425" customFormat="1" ht="21" x14ac:dyDescent="0.45">
      <c r="A5" s="574" t="s">
        <v>4</v>
      </c>
      <c r="B5" s="602" t="s">
        <v>50</v>
      </c>
      <c r="C5" s="602"/>
      <c r="D5" s="574" t="s">
        <v>545</v>
      </c>
      <c r="E5" s="430" t="s">
        <v>6</v>
      </c>
      <c r="F5" s="430" t="s">
        <v>7</v>
      </c>
      <c r="G5" s="603" t="s">
        <v>267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699</v>
      </c>
      <c r="C7" s="436"/>
      <c r="D7" s="437">
        <v>499600</v>
      </c>
      <c r="E7" s="437">
        <v>499600</v>
      </c>
      <c r="F7" s="430" t="s">
        <v>758</v>
      </c>
      <c r="G7" s="438" t="s">
        <v>1294</v>
      </c>
      <c r="H7" s="439"/>
      <c r="I7" s="437">
        <v>499600</v>
      </c>
      <c r="J7" s="438" t="s">
        <v>1294</v>
      </c>
      <c r="K7" s="439"/>
      <c r="L7" s="437">
        <v>499600</v>
      </c>
      <c r="M7" s="430" t="s">
        <v>18</v>
      </c>
      <c r="N7" s="440" t="s">
        <v>1295</v>
      </c>
    </row>
    <row r="8" spans="1:14" s="441" customFormat="1" ht="29.25" customHeight="1" x14ac:dyDescent="0.45">
      <c r="A8" s="434"/>
      <c r="B8" s="432" t="s">
        <v>1296</v>
      </c>
      <c r="C8" s="496"/>
      <c r="D8" s="509"/>
      <c r="E8" s="509"/>
      <c r="F8" s="434"/>
      <c r="G8" s="446" t="s">
        <v>1297</v>
      </c>
      <c r="H8" s="447"/>
      <c r="I8" s="509"/>
      <c r="J8" s="446" t="s">
        <v>1297</v>
      </c>
      <c r="K8" s="447"/>
      <c r="L8" s="509"/>
      <c r="M8" s="434"/>
      <c r="N8" s="575" t="s">
        <v>1298</v>
      </c>
    </row>
    <row r="9" spans="1:14" s="441" customFormat="1" ht="29.25" customHeight="1" x14ac:dyDescent="0.45">
      <c r="A9" s="442">
        <v>2</v>
      </c>
      <c r="B9" s="435" t="s">
        <v>1299</v>
      </c>
      <c r="C9" s="436"/>
      <c r="D9" s="437">
        <v>300000</v>
      </c>
      <c r="E9" s="437">
        <v>300000</v>
      </c>
      <c r="F9" s="430" t="s">
        <v>758</v>
      </c>
      <c r="G9" s="438" t="s">
        <v>1300</v>
      </c>
      <c r="H9" s="439"/>
      <c r="I9" s="437">
        <v>300000</v>
      </c>
      <c r="J9" s="507" t="s">
        <v>1300</v>
      </c>
      <c r="K9" s="486"/>
      <c r="L9" s="437">
        <v>300000</v>
      </c>
      <c r="M9" s="430" t="s">
        <v>18</v>
      </c>
      <c r="N9" s="440" t="s">
        <v>1301</v>
      </c>
    </row>
    <row r="10" spans="1:14" s="441" customFormat="1" ht="29.25" customHeight="1" x14ac:dyDescent="0.45">
      <c r="A10" s="442"/>
      <c r="B10" s="457" t="s">
        <v>1302</v>
      </c>
      <c r="C10" s="444"/>
      <c r="D10" s="445"/>
      <c r="E10" s="445"/>
      <c r="F10" s="442"/>
      <c r="G10" s="492" t="s">
        <v>1303</v>
      </c>
      <c r="H10" s="489"/>
      <c r="I10" s="445"/>
      <c r="J10" s="492" t="s">
        <v>1303</v>
      </c>
      <c r="K10" s="489"/>
      <c r="L10" s="445"/>
      <c r="M10" s="442"/>
      <c r="N10" s="460" t="s">
        <v>1304</v>
      </c>
    </row>
    <row r="11" spans="1:14" s="441" customFormat="1" ht="29.25" customHeight="1" x14ac:dyDescent="0.45">
      <c r="A11" s="434"/>
      <c r="B11" s="432" t="s">
        <v>1305</v>
      </c>
      <c r="C11" s="496"/>
      <c r="D11" s="509"/>
      <c r="E11" s="509"/>
      <c r="F11" s="434"/>
      <c r="G11" s="492"/>
      <c r="H11" s="489"/>
      <c r="I11" s="509"/>
      <c r="J11" s="446"/>
      <c r="K11" s="447"/>
      <c r="L11" s="509"/>
      <c r="M11" s="434"/>
      <c r="N11" s="455"/>
    </row>
    <row r="12" spans="1:14" s="441" customFormat="1" ht="29.25" customHeight="1" x14ac:dyDescent="0.45">
      <c r="A12" s="442">
        <v>3</v>
      </c>
      <c r="B12" s="457" t="s">
        <v>841</v>
      </c>
      <c r="C12" s="444"/>
      <c r="D12" s="445">
        <v>238500</v>
      </c>
      <c r="E12" s="445">
        <v>238500</v>
      </c>
      <c r="F12" s="442" t="s">
        <v>758</v>
      </c>
      <c r="G12" s="438" t="s">
        <v>1306</v>
      </c>
      <c r="H12" s="439"/>
      <c r="I12" s="445">
        <v>238500</v>
      </c>
      <c r="J12" s="438" t="s">
        <v>1306</v>
      </c>
      <c r="K12" s="439"/>
      <c r="L12" s="445">
        <v>238500</v>
      </c>
      <c r="M12" s="442" t="s">
        <v>18</v>
      </c>
      <c r="N12" s="460" t="s">
        <v>1307</v>
      </c>
    </row>
    <row r="13" spans="1:14" s="441" customFormat="1" ht="29.25" customHeight="1" x14ac:dyDescent="0.45">
      <c r="A13" s="442"/>
      <c r="B13" s="457" t="s">
        <v>1308</v>
      </c>
      <c r="C13" s="444"/>
      <c r="D13" s="445"/>
      <c r="E13" s="445"/>
      <c r="F13" s="442"/>
      <c r="G13" s="492" t="s">
        <v>1309</v>
      </c>
      <c r="H13" s="489"/>
      <c r="I13" s="445"/>
      <c r="J13" s="492" t="s">
        <v>1309</v>
      </c>
      <c r="K13" s="489"/>
      <c r="L13" s="445"/>
      <c r="M13" s="442"/>
      <c r="N13" s="460" t="s">
        <v>1310</v>
      </c>
    </row>
    <row r="14" spans="1:14" s="441" customFormat="1" ht="29.25" customHeight="1" x14ac:dyDescent="0.45">
      <c r="A14" s="442"/>
      <c r="B14" s="457" t="s">
        <v>1311</v>
      </c>
      <c r="C14" s="444"/>
      <c r="D14" s="445"/>
      <c r="E14" s="445"/>
      <c r="F14" s="442"/>
      <c r="G14" s="492"/>
      <c r="H14" s="447"/>
      <c r="I14" s="445"/>
      <c r="J14" s="492"/>
      <c r="K14" s="447"/>
      <c r="L14" s="445"/>
      <c r="M14" s="442"/>
      <c r="N14" s="448"/>
    </row>
    <row r="15" spans="1:14" s="441" customFormat="1" ht="21" x14ac:dyDescent="0.45">
      <c r="A15" s="463"/>
      <c r="B15" s="464"/>
      <c r="C15" s="465" t="s">
        <v>418</v>
      </c>
      <c r="D15" s="465"/>
      <c r="E15" s="466"/>
      <c r="F15" s="466"/>
      <c r="G15" s="467"/>
      <c r="H15" s="468"/>
      <c r="I15" s="469">
        <f>SUM(I7:I12)</f>
        <v>1038100</v>
      </c>
      <c r="J15" s="470"/>
      <c r="K15" s="468"/>
      <c r="L15" s="469">
        <f>SUM(L7:L12)</f>
        <v>1038100</v>
      </c>
      <c r="M15" s="472"/>
      <c r="N15" s="463"/>
    </row>
    <row r="16" spans="1:14" s="474" customFormat="1" ht="14.25" x14ac:dyDescent="0.3">
      <c r="A16" s="473"/>
      <c r="D16" s="473"/>
      <c r="E16" s="475"/>
      <c r="H16" s="476"/>
      <c r="L16" s="475"/>
    </row>
    <row r="17" spans="1:10" x14ac:dyDescent="0.2">
      <c r="H17" s="480"/>
    </row>
    <row r="23" spans="1:10" x14ac:dyDescent="0.2">
      <c r="J23" s="478" t="s">
        <v>267</v>
      </c>
    </row>
    <row r="29" spans="1:10" x14ac:dyDescent="0.2">
      <c r="A29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scale="95" firstPageNumber="0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2"/>
  <dimension ref="A1:N34"/>
  <sheetViews>
    <sheetView zoomScale="120" zoomScaleNormal="120" workbookViewId="0">
      <selection activeCell="B3" sqref="B3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13" style="477" customWidth="1"/>
    <col min="5" max="5" width="12" style="479" customWidth="1"/>
    <col min="6" max="6" width="12.140625" style="478" customWidth="1"/>
    <col min="7" max="7" width="4.28515625" style="478" customWidth="1"/>
    <col min="8" max="8" width="12.5703125" style="481" customWidth="1"/>
    <col min="9" max="10" width="9.140625" style="478"/>
    <col min="11" max="11" width="6.28515625" style="478" customWidth="1"/>
    <col min="12" max="12" width="12" style="479" customWidth="1"/>
    <col min="13" max="13" width="11.42578125" style="478" customWidth="1"/>
    <col min="14" max="14" width="21.8554687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0" width="13" style="478" customWidth="1"/>
    <col min="261" max="261" width="12" style="478" customWidth="1"/>
    <col min="262" max="262" width="12.140625" style="478" customWidth="1"/>
    <col min="263" max="263" width="4.28515625" style="478" customWidth="1"/>
    <col min="264" max="264" width="12.5703125" style="478" customWidth="1"/>
    <col min="265" max="266" width="9.140625" style="478"/>
    <col min="267" max="267" width="6.28515625" style="478" customWidth="1"/>
    <col min="268" max="268" width="12" style="478" customWidth="1"/>
    <col min="269" max="269" width="11.42578125" style="478" customWidth="1"/>
    <col min="270" max="270" width="21.8554687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6" width="13" style="478" customWidth="1"/>
    <col min="517" max="517" width="12" style="478" customWidth="1"/>
    <col min="518" max="518" width="12.140625" style="478" customWidth="1"/>
    <col min="519" max="519" width="4.28515625" style="478" customWidth="1"/>
    <col min="520" max="520" width="12.5703125" style="478" customWidth="1"/>
    <col min="521" max="522" width="9.140625" style="478"/>
    <col min="523" max="523" width="6.28515625" style="478" customWidth="1"/>
    <col min="524" max="524" width="12" style="478" customWidth="1"/>
    <col min="525" max="525" width="11.42578125" style="478" customWidth="1"/>
    <col min="526" max="526" width="21.8554687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2" width="13" style="478" customWidth="1"/>
    <col min="773" max="773" width="12" style="478" customWidth="1"/>
    <col min="774" max="774" width="12.140625" style="478" customWidth="1"/>
    <col min="775" max="775" width="4.28515625" style="478" customWidth="1"/>
    <col min="776" max="776" width="12.5703125" style="478" customWidth="1"/>
    <col min="777" max="778" width="9.140625" style="478"/>
    <col min="779" max="779" width="6.28515625" style="478" customWidth="1"/>
    <col min="780" max="780" width="12" style="478" customWidth="1"/>
    <col min="781" max="781" width="11.42578125" style="478" customWidth="1"/>
    <col min="782" max="782" width="21.8554687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8" width="13" style="478" customWidth="1"/>
    <col min="1029" max="1029" width="12" style="478" customWidth="1"/>
    <col min="1030" max="1030" width="12.140625" style="478" customWidth="1"/>
    <col min="1031" max="1031" width="4.28515625" style="478" customWidth="1"/>
    <col min="1032" max="1032" width="12.5703125" style="478" customWidth="1"/>
    <col min="1033" max="1034" width="9.140625" style="478"/>
    <col min="1035" max="1035" width="6.28515625" style="478" customWidth="1"/>
    <col min="1036" max="1036" width="12" style="478" customWidth="1"/>
    <col min="1037" max="1037" width="11.42578125" style="478" customWidth="1"/>
    <col min="1038" max="1038" width="21.8554687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4" width="13" style="478" customWidth="1"/>
    <col min="1285" max="1285" width="12" style="478" customWidth="1"/>
    <col min="1286" max="1286" width="12.140625" style="478" customWidth="1"/>
    <col min="1287" max="1287" width="4.28515625" style="478" customWidth="1"/>
    <col min="1288" max="1288" width="12.5703125" style="478" customWidth="1"/>
    <col min="1289" max="1290" width="9.140625" style="478"/>
    <col min="1291" max="1291" width="6.28515625" style="478" customWidth="1"/>
    <col min="1292" max="1292" width="12" style="478" customWidth="1"/>
    <col min="1293" max="1293" width="11.42578125" style="478" customWidth="1"/>
    <col min="1294" max="1294" width="21.8554687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0" width="13" style="478" customWidth="1"/>
    <col min="1541" max="1541" width="12" style="478" customWidth="1"/>
    <col min="1542" max="1542" width="12.140625" style="478" customWidth="1"/>
    <col min="1543" max="1543" width="4.28515625" style="478" customWidth="1"/>
    <col min="1544" max="1544" width="12.5703125" style="478" customWidth="1"/>
    <col min="1545" max="1546" width="9.140625" style="478"/>
    <col min="1547" max="1547" width="6.28515625" style="478" customWidth="1"/>
    <col min="1548" max="1548" width="12" style="478" customWidth="1"/>
    <col min="1549" max="1549" width="11.42578125" style="478" customWidth="1"/>
    <col min="1550" max="1550" width="21.8554687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6" width="13" style="478" customWidth="1"/>
    <col min="1797" max="1797" width="12" style="478" customWidth="1"/>
    <col min="1798" max="1798" width="12.140625" style="478" customWidth="1"/>
    <col min="1799" max="1799" width="4.28515625" style="478" customWidth="1"/>
    <col min="1800" max="1800" width="12.5703125" style="478" customWidth="1"/>
    <col min="1801" max="1802" width="9.140625" style="478"/>
    <col min="1803" max="1803" width="6.28515625" style="478" customWidth="1"/>
    <col min="1804" max="1804" width="12" style="478" customWidth="1"/>
    <col min="1805" max="1805" width="11.42578125" style="478" customWidth="1"/>
    <col min="1806" max="1806" width="21.8554687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2" width="13" style="478" customWidth="1"/>
    <col min="2053" max="2053" width="12" style="478" customWidth="1"/>
    <col min="2054" max="2054" width="12.140625" style="478" customWidth="1"/>
    <col min="2055" max="2055" width="4.28515625" style="478" customWidth="1"/>
    <col min="2056" max="2056" width="12.5703125" style="478" customWidth="1"/>
    <col min="2057" max="2058" width="9.140625" style="478"/>
    <col min="2059" max="2059" width="6.28515625" style="478" customWidth="1"/>
    <col min="2060" max="2060" width="12" style="478" customWidth="1"/>
    <col min="2061" max="2061" width="11.42578125" style="478" customWidth="1"/>
    <col min="2062" max="2062" width="21.8554687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8" width="13" style="478" customWidth="1"/>
    <col min="2309" max="2309" width="12" style="478" customWidth="1"/>
    <col min="2310" max="2310" width="12.140625" style="478" customWidth="1"/>
    <col min="2311" max="2311" width="4.28515625" style="478" customWidth="1"/>
    <col min="2312" max="2312" width="12.5703125" style="478" customWidth="1"/>
    <col min="2313" max="2314" width="9.140625" style="478"/>
    <col min="2315" max="2315" width="6.28515625" style="478" customWidth="1"/>
    <col min="2316" max="2316" width="12" style="478" customWidth="1"/>
    <col min="2317" max="2317" width="11.42578125" style="478" customWidth="1"/>
    <col min="2318" max="2318" width="21.8554687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4" width="13" style="478" customWidth="1"/>
    <col min="2565" max="2565" width="12" style="478" customWidth="1"/>
    <col min="2566" max="2566" width="12.140625" style="478" customWidth="1"/>
    <col min="2567" max="2567" width="4.28515625" style="478" customWidth="1"/>
    <col min="2568" max="2568" width="12.5703125" style="478" customWidth="1"/>
    <col min="2569" max="2570" width="9.140625" style="478"/>
    <col min="2571" max="2571" width="6.28515625" style="478" customWidth="1"/>
    <col min="2572" max="2572" width="12" style="478" customWidth="1"/>
    <col min="2573" max="2573" width="11.42578125" style="478" customWidth="1"/>
    <col min="2574" max="2574" width="21.8554687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0" width="13" style="478" customWidth="1"/>
    <col min="2821" max="2821" width="12" style="478" customWidth="1"/>
    <col min="2822" max="2822" width="12.140625" style="478" customWidth="1"/>
    <col min="2823" max="2823" width="4.28515625" style="478" customWidth="1"/>
    <col min="2824" max="2824" width="12.5703125" style="478" customWidth="1"/>
    <col min="2825" max="2826" width="9.140625" style="478"/>
    <col min="2827" max="2827" width="6.28515625" style="478" customWidth="1"/>
    <col min="2828" max="2828" width="12" style="478" customWidth="1"/>
    <col min="2829" max="2829" width="11.42578125" style="478" customWidth="1"/>
    <col min="2830" max="2830" width="21.8554687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6" width="13" style="478" customWidth="1"/>
    <col min="3077" max="3077" width="12" style="478" customWidth="1"/>
    <col min="3078" max="3078" width="12.140625" style="478" customWidth="1"/>
    <col min="3079" max="3079" width="4.28515625" style="478" customWidth="1"/>
    <col min="3080" max="3080" width="12.5703125" style="478" customWidth="1"/>
    <col min="3081" max="3082" width="9.140625" style="478"/>
    <col min="3083" max="3083" width="6.28515625" style="478" customWidth="1"/>
    <col min="3084" max="3084" width="12" style="478" customWidth="1"/>
    <col min="3085" max="3085" width="11.42578125" style="478" customWidth="1"/>
    <col min="3086" max="3086" width="21.8554687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2" width="13" style="478" customWidth="1"/>
    <col min="3333" max="3333" width="12" style="478" customWidth="1"/>
    <col min="3334" max="3334" width="12.140625" style="478" customWidth="1"/>
    <col min="3335" max="3335" width="4.28515625" style="478" customWidth="1"/>
    <col min="3336" max="3336" width="12.5703125" style="478" customWidth="1"/>
    <col min="3337" max="3338" width="9.140625" style="478"/>
    <col min="3339" max="3339" width="6.28515625" style="478" customWidth="1"/>
    <col min="3340" max="3340" width="12" style="478" customWidth="1"/>
    <col min="3341" max="3341" width="11.42578125" style="478" customWidth="1"/>
    <col min="3342" max="3342" width="21.8554687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8" width="13" style="478" customWidth="1"/>
    <col min="3589" max="3589" width="12" style="478" customWidth="1"/>
    <col min="3590" max="3590" width="12.140625" style="478" customWidth="1"/>
    <col min="3591" max="3591" width="4.28515625" style="478" customWidth="1"/>
    <col min="3592" max="3592" width="12.5703125" style="478" customWidth="1"/>
    <col min="3593" max="3594" width="9.140625" style="478"/>
    <col min="3595" max="3595" width="6.28515625" style="478" customWidth="1"/>
    <col min="3596" max="3596" width="12" style="478" customWidth="1"/>
    <col min="3597" max="3597" width="11.42578125" style="478" customWidth="1"/>
    <col min="3598" max="3598" width="21.8554687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4" width="13" style="478" customWidth="1"/>
    <col min="3845" max="3845" width="12" style="478" customWidth="1"/>
    <col min="3846" max="3846" width="12.140625" style="478" customWidth="1"/>
    <col min="3847" max="3847" width="4.28515625" style="478" customWidth="1"/>
    <col min="3848" max="3848" width="12.5703125" style="478" customWidth="1"/>
    <col min="3849" max="3850" width="9.140625" style="478"/>
    <col min="3851" max="3851" width="6.28515625" style="478" customWidth="1"/>
    <col min="3852" max="3852" width="12" style="478" customWidth="1"/>
    <col min="3853" max="3853" width="11.42578125" style="478" customWidth="1"/>
    <col min="3854" max="3854" width="21.8554687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0" width="13" style="478" customWidth="1"/>
    <col min="4101" max="4101" width="12" style="478" customWidth="1"/>
    <col min="4102" max="4102" width="12.140625" style="478" customWidth="1"/>
    <col min="4103" max="4103" width="4.28515625" style="478" customWidth="1"/>
    <col min="4104" max="4104" width="12.5703125" style="478" customWidth="1"/>
    <col min="4105" max="4106" width="9.140625" style="478"/>
    <col min="4107" max="4107" width="6.28515625" style="478" customWidth="1"/>
    <col min="4108" max="4108" width="12" style="478" customWidth="1"/>
    <col min="4109" max="4109" width="11.42578125" style="478" customWidth="1"/>
    <col min="4110" max="4110" width="21.8554687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6" width="13" style="478" customWidth="1"/>
    <col min="4357" max="4357" width="12" style="478" customWidth="1"/>
    <col min="4358" max="4358" width="12.140625" style="478" customWidth="1"/>
    <col min="4359" max="4359" width="4.28515625" style="478" customWidth="1"/>
    <col min="4360" max="4360" width="12.5703125" style="478" customWidth="1"/>
    <col min="4361" max="4362" width="9.140625" style="478"/>
    <col min="4363" max="4363" width="6.28515625" style="478" customWidth="1"/>
    <col min="4364" max="4364" width="12" style="478" customWidth="1"/>
    <col min="4365" max="4365" width="11.42578125" style="478" customWidth="1"/>
    <col min="4366" max="4366" width="21.8554687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2" width="13" style="478" customWidth="1"/>
    <col min="4613" max="4613" width="12" style="478" customWidth="1"/>
    <col min="4614" max="4614" width="12.140625" style="478" customWidth="1"/>
    <col min="4615" max="4615" width="4.28515625" style="478" customWidth="1"/>
    <col min="4616" max="4616" width="12.5703125" style="478" customWidth="1"/>
    <col min="4617" max="4618" width="9.140625" style="478"/>
    <col min="4619" max="4619" width="6.28515625" style="478" customWidth="1"/>
    <col min="4620" max="4620" width="12" style="478" customWidth="1"/>
    <col min="4621" max="4621" width="11.42578125" style="478" customWidth="1"/>
    <col min="4622" max="4622" width="21.8554687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8" width="13" style="478" customWidth="1"/>
    <col min="4869" max="4869" width="12" style="478" customWidth="1"/>
    <col min="4870" max="4870" width="12.140625" style="478" customWidth="1"/>
    <col min="4871" max="4871" width="4.28515625" style="478" customWidth="1"/>
    <col min="4872" max="4872" width="12.5703125" style="478" customWidth="1"/>
    <col min="4873" max="4874" width="9.140625" style="478"/>
    <col min="4875" max="4875" width="6.28515625" style="478" customWidth="1"/>
    <col min="4876" max="4876" width="12" style="478" customWidth="1"/>
    <col min="4877" max="4877" width="11.42578125" style="478" customWidth="1"/>
    <col min="4878" max="4878" width="21.8554687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4" width="13" style="478" customWidth="1"/>
    <col min="5125" max="5125" width="12" style="478" customWidth="1"/>
    <col min="5126" max="5126" width="12.140625" style="478" customWidth="1"/>
    <col min="5127" max="5127" width="4.28515625" style="478" customWidth="1"/>
    <col min="5128" max="5128" width="12.5703125" style="478" customWidth="1"/>
    <col min="5129" max="5130" width="9.140625" style="478"/>
    <col min="5131" max="5131" width="6.28515625" style="478" customWidth="1"/>
    <col min="5132" max="5132" width="12" style="478" customWidth="1"/>
    <col min="5133" max="5133" width="11.42578125" style="478" customWidth="1"/>
    <col min="5134" max="5134" width="21.8554687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0" width="13" style="478" customWidth="1"/>
    <col min="5381" max="5381" width="12" style="478" customWidth="1"/>
    <col min="5382" max="5382" width="12.140625" style="478" customWidth="1"/>
    <col min="5383" max="5383" width="4.28515625" style="478" customWidth="1"/>
    <col min="5384" max="5384" width="12.5703125" style="478" customWidth="1"/>
    <col min="5385" max="5386" width="9.140625" style="478"/>
    <col min="5387" max="5387" width="6.28515625" style="478" customWidth="1"/>
    <col min="5388" max="5388" width="12" style="478" customWidth="1"/>
    <col min="5389" max="5389" width="11.42578125" style="478" customWidth="1"/>
    <col min="5390" max="5390" width="21.8554687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6" width="13" style="478" customWidth="1"/>
    <col min="5637" max="5637" width="12" style="478" customWidth="1"/>
    <col min="5638" max="5638" width="12.140625" style="478" customWidth="1"/>
    <col min="5639" max="5639" width="4.28515625" style="478" customWidth="1"/>
    <col min="5640" max="5640" width="12.5703125" style="478" customWidth="1"/>
    <col min="5641" max="5642" width="9.140625" style="478"/>
    <col min="5643" max="5643" width="6.28515625" style="478" customWidth="1"/>
    <col min="5644" max="5644" width="12" style="478" customWidth="1"/>
    <col min="5645" max="5645" width="11.42578125" style="478" customWidth="1"/>
    <col min="5646" max="5646" width="21.8554687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2" width="13" style="478" customWidth="1"/>
    <col min="5893" max="5893" width="12" style="478" customWidth="1"/>
    <col min="5894" max="5894" width="12.140625" style="478" customWidth="1"/>
    <col min="5895" max="5895" width="4.28515625" style="478" customWidth="1"/>
    <col min="5896" max="5896" width="12.5703125" style="478" customWidth="1"/>
    <col min="5897" max="5898" width="9.140625" style="478"/>
    <col min="5899" max="5899" width="6.28515625" style="478" customWidth="1"/>
    <col min="5900" max="5900" width="12" style="478" customWidth="1"/>
    <col min="5901" max="5901" width="11.42578125" style="478" customWidth="1"/>
    <col min="5902" max="5902" width="21.8554687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8" width="13" style="478" customWidth="1"/>
    <col min="6149" max="6149" width="12" style="478" customWidth="1"/>
    <col min="6150" max="6150" width="12.140625" style="478" customWidth="1"/>
    <col min="6151" max="6151" width="4.28515625" style="478" customWidth="1"/>
    <col min="6152" max="6152" width="12.5703125" style="478" customWidth="1"/>
    <col min="6153" max="6154" width="9.140625" style="478"/>
    <col min="6155" max="6155" width="6.28515625" style="478" customWidth="1"/>
    <col min="6156" max="6156" width="12" style="478" customWidth="1"/>
    <col min="6157" max="6157" width="11.42578125" style="478" customWidth="1"/>
    <col min="6158" max="6158" width="21.8554687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4" width="13" style="478" customWidth="1"/>
    <col min="6405" max="6405" width="12" style="478" customWidth="1"/>
    <col min="6406" max="6406" width="12.140625" style="478" customWidth="1"/>
    <col min="6407" max="6407" width="4.28515625" style="478" customWidth="1"/>
    <col min="6408" max="6408" width="12.5703125" style="478" customWidth="1"/>
    <col min="6409" max="6410" width="9.140625" style="478"/>
    <col min="6411" max="6411" width="6.28515625" style="478" customWidth="1"/>
    <col min="6412" max="6412" width="12" style="478" customWidth="1"/>
    <col min="6413" max="6413" width="11.42578125" style="478" customWidth="1"/>
    <col min="6414" max="6414" width="21.8554687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0" width="13" style="478" customWidth="1"/>
    <col min="6661" max="6661" width="12" style="478" customWidth="1"/>
    <col min="6662" max="6662" width="12.140625" style="478" customWidth="1"/>
    <col min="6663" max="6663" width="4.28515625" style="478" customWidth="1"/>
    <col min="6664" max="6664" width="12.5703125" style="478" customWidth="1"/>
    <col min="6665" max="6666" width="9.140625" style="478"/>
    <col min="6667" max="6667" width="6.28515625" style="478" customWidth="1"/>
    <col min="6668" max="6668" width="12" style="478" customWidth="1"/>
    <col min="6669" max="6669" width="11.42578125" style="478" customWidth="1"/>
    <col min="6670" max="6670" width="21.8554687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6" width="13" style="478" customWidth="1"/>
    <col min="6917" max="6917" width="12" style="478" customWidth="1"/>
    <col min="6918" max="6918" width="12.140625" style="478" customWidth="1"/>
    <col min="6919" max="6919" width="4.28515625" style="478" customWidth="1"/>
    <col min="6920" max="6920" width="12.5703125" style="478" customWidth="1"/>
    <col min="6921" max="6922" width="9.140625" style="478"/>
    <col min="6923" max="6923" width="6.28515625" style="478" customWidth="1"/>
    <col min="6924" max="6924" width="12" style="478" customWidth="1"/>
    <col min="6925" max="6925" width="11.42578125" style="478" customWidth="1"/>
    <col min="6926" max="6926" width="21.8554687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2" width="13" style="478" customWidth="1"/>
    <col min="7173" max="7173" width="12" style="478" customWidth="1"/>
    <col min="7174" max="7174" width="12.140625" style="478" customWidth="1"/>
    <col min="7175" max="7175" width="4.28515625" style="478" customWidth="1"/>
    <col min="7176" max="7176" width="12.5703125" style="478" customWidth="1"/>
    <col min="7177" max="7178" width="9.140625" style="478"/>
    <col min="7179" max="7179" width="6.28515625" style="478" customWidth="1"/>
    <col min="7180" max="7180" width="12" style="478" customWidth="1"/>
    <col min="7181" max="7181" width="11.42578125" style="478" customWidth="1"/>
    <col min="7182" max="7182" width="21.8554687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8" width="13" style="478" customWidth="1"/>
    <col min="7429" max="7429" width="12" style="478" customWidth="1"/>
    <col min="7430" max="7430" width="12.140625" style="478" customWidth="1"/>
    <col min="7431" max="7431" width="4.28515625" style="478" customWidth="1"/>
    <col min="7432" max="7432" width="12.5703125" style="478" customWidth="1"/>
    <col min="7433" max="7434" width="9.140625" style="478"/>
    <col min="7435" max="7435" width="6.28515625" style="478" customWidth="1"/>
    <col min="7436" max="7436" width="12" style="478" customWidth="1"/>
    <col min="7437" max="7437" width="11.42578125" style="478" customWidth="1"/>
    <col min="7438" max="7438" width="21.8554687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4" width="13" style="478" customWidth="1"/>
    <col min="7685" max="7685" width="12" style="478" customWidth="1"/>
    <col min="7686" max="7686" width="12.140625" style="478" customWidth="1"/>
    <col min="7687" max="7687" width="4.28515625" style="478" customWidth="1"/>
    <col min="7688" max="7688" width="12.5703125" style="478" customWidth="1"/>
    <col min="7689" max="7690" width="9.140625" style="478"/>
    <col min="7691" max="7691" width="6.28515625" style="478" customWidth="1"/>
    <col min="7692" max="7692" width="12" style="478" customWidth="1"/>
    <col min="7693" max="7693" width="11.42578125" style="478" customWidth="1"/>
    <col min="7694" max="7694" width="21.8554687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0" width="13" style="478" customWidth="1"/>
    <col min="7941" max="7941" width="12" style="478" customWidth="1"/>
    <col min="7942" max="7942" width="12.140625" style="478" customWidth="1"/>
    <col min="7943" max="7943" width="4.28515625" style="478" customWidth="1"/>
    <col min="7944" max="7944" width="12.5703125" style="478" customWidth="1"/>
    <col min="7945" max="7946" width="9.140625" style="478"/>
    <col min="7947" max="7947" width="6.28515625" style="478" customWidth="1"/>
    <col min="7948" max="7948" width="12" style="478" customWidth="1"/>
    <col min="7949" max="7949" width="11.42578125" style="478" customWidth="1"/>
    <col min="7950" max="7950" width="21.8554687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6" width="13" style="478" customWidth="1"/>
    <col min="8197" max="8197" width="12" style="478" customWidth="1"/>
    <col min="8198" max="8198" width="12.140625" style="478" customWidth="1"/>
    <col min="8199" max="8199" width="4.28515625" style="478" customWidth="1"/>
    <col min="8200" max="8200" width="12.5703125" style="478" customWidth="1"/>
    <col min="8201" max="8202" width="9.140625" style="478"/>
    <col min="8203" max="8203" width="6.28515625" style="478" customWidth="1"/>
    <col min="8204" max="8204" width="12" style="478" customWidth="1"/>
    <col min="8205" max="8205" width="11.42578125" style="478" customWidth="1"/>
    <col min="8206" max="8206" width="21.8554687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2" width="13" style="478" customWidth="1"/>
    <col min="8453" max="8453" width="12" style="478" customWidth="1"/>
    <col min="8454" max="8454" width="12.140625" style="478" customWidth="1"/>
    <col min="8455" max="8455" width="4.28515625" style="478" customWidth="1"/>
    <col min="8456" max="8456" width="12.5703125" style="478" customWidth="1"/>
    <col min="8457" max="8458" width="9.140625" style="478"/>
    <col min="8459" max="8459" width="6.28515625" style="478" customWidth="1"/>
    <col min="8460" max="8460" width="12" style="478" customWidth="1"/>
    <col min="8461" max="8461" width="11.42578125" style="478" customWidth="1"/>
    <col min="8462" max="8462" width="21.8554687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8" width="13" style="478" customWidth="1"/>
    <col min="8709" max="8709" width="12" style="478" customWidth="1"/>
    <col min="8710" max="8710" width="12.140625" style="478" customWidth="1"/>
    <col min="8711" max="8711" width="4.28515625" style="478" customWidth="1"/>
    <col min="8712" max="8712" width="12.5703125" style="478" customWidth="1"/>
    <col min="8713" max="8714" width="9.140625" style="478"/>
    <col min="8715" max="8715" width="6.28515625" style="478" customWidth="1"/>
    <col min="8716" max="8716" width="12" style="478" customWidth="1"/>
    <col min="8717" max="8717" width="11.42578125" style="478" customWidth="1"/>
    <col min="8718" max="8718" width="21.8554687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4" width="13" style="478" customWidth="1"/>
    <col min="8965" max="8965" width="12" style="478" customWidth="1"/>
    <col min="8966" max="8966" width="12.140625" style="478" customWidth="1"/>
    <col min="8967" max="8967" width="4.28515625" style="478" customWidth="1"/>
    <col min="8968" max="8968" width="12.5703125" style="478" customWidth="1"/>
    <col min="8969" max="8970" width="9.140625" style="478"/>
    <col min="8971" max="8971" width="6.28515625" style="478" customWidth="1"/>
    <col min="8972" max="8972" width="12" style="478" customWidth="1"/>
    <col min="8973" max="8973" width="11.42578125" style="478" customWidth="1"/>
    <col min="8974" max="8974" width="21.8554687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0" width="13" style="478" customWidth="1"/>
    <col min="9221" max="9221" width="12" style="478" customWidth="1"/>
    <col min="9222" max="9222" width="12.140625" style="478" customWidth="1"/>
    <col min="9223" max="9223" width="4.28515625" style="478" customWidth="1"/>
    <col min="9224" max="9224" width="12.5703125" style="478" customWidth="1"/>
    <col min="9225" max="9226" width="9.140625" style="478"/>
    <col min="9227" max="9227" width="6.28515625" style="478" customWidth="1"/>
    <col min="9228" max="9228" width="12" style="478" customWidth="1"/>
    <col min="9229" max="9229" width="11.42578125" style="478" customWidth="1"/>
    <col min="9230" max="9230" width="21.8554687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6" width="13" style="478" customWidth="1"/>
    <col min="9477" max="9477" width="12" style="478" customWidth="1"/>
    <col min="9478" max="9478" width="12.140625" style="478" customWidth="1"/>
    <col min="9479" max="9479" width="4.28515625" style="478" customWidth="1"/>
    <col min="9480" max="9480" width="12.5703125" style="478" customWidth="1"/>
    <col min="9481" max="9482" width="9.140625" style="478"/>
    <col min="9483" max="9483" width="6.28515625" style="478" customWidth="1"/>
    <col min="9484" max="9484" width="12" style="478" customWidth="1"/>
    <col min="9485" max="9485" width="11.42578125" style="478" customWidth="1"/>
    <col min="9486" max="9486" width="21.8554687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2" width="13" style="478" customWidth="1"/>
    <col min="9733" max="9733" width="12" style="478" customWidth="1"/>
    <col min="9734" max="9734" width="12.140625" style="478" customWidth="1"/>
    <col min="9735" max="9735" width="4.28515625" style="478" customWidth="1"/>
    <col min="9736" max="9736" width="12.5703125" style="478" customWidth="1"/>
    <col min="9737" max="9738" width="9.140625" style="478"/>
    <col min="9739" max="9739" width="6.28515625" style="478" customWidth="1"/>
    <col min="9740" max="9740" width="12" style="478" customWidth="1"/>
    <col min="9741" max="9741" width="11.42578125" style="478" customWidth="1"/>
    <col min="9742" max="9742" width="21.8554687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8" width="13" style="478" customWidth="1"/>
    <col min="9989" max="9989" width="12" style="478" customWidth="1"/>
    <col min="9990" max="9990" width="12.140625" style="478" customWidth="1"/>
    <col min="9991" max="9991" width="4.28515625" style="478" customWidth="1"/>
    <col min="9992" max="9992" width="12.5703125" style="478" customWidth="1"/>
    <col min="9993" max="9994" width="9.140625" style="478"/>
    <col min="9995" max="9995" width="6.28515625" style="478" customWidth="1"/>
    <col min="9996" max="9996" width="12" style="478" customWidth="1"/>
    <col min="9997" max="9997" width="11.42578125" style="478" customWidth="1"/>
    <col min="9998" max="9998" width="21.8554687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4" width="13" style="478" customWidth="1"/>
    <col min="10245" max="10245" width="12" style="478" customWidth="1"/>
    <col min="10246" max="10246" width="12.140625" style="478" customWidth="1"/>
    <col min="10247" max="10247" width="4.28515625" style="478" customWidth="1"/>
    <col min="10248" max="10248" width="12.5703125" style="478" customWidth="1"/>
    <col min="10249" max="10250" width="9.140625" style="478"/>
    <col min="10251" max="10251" width="6.28515625" style="478" customWidth="1"/>
    <col min="10252" max="10252" width="12" style="478" customWidth="1"/>
    <col min="10253" max="10253" width="11.42578125" style="478" customWidth="1"/>
    <col min="10254" max="10254" width="21.8554687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0" width="13" style="478" customWidth="1"/>
    <col min="10501" max="10501" width="12" style="478" customWidth="1"/>
    <col min="10502" max="10502" width="12.140625" style="478" customWidth="1"/>
    <col min="10503" max="10503" width="4.28515625" style="478" customWidth="1"/>
    <col min="10504" max="10504" width="12.5703125" style="478" customWidth="1"/>
    <col min="10505" max="10506" width="9.140625" style="478"/>
    <col min="10507" max="10507" width="6.28515625" style="478" customWidth="1"/>
    <col min="10508" max="10508" width="12" style="478" customWidth="1"/>
    <col min="10509" max="10509" width="11.42578125" style="478" customWidth="1"/>
    <col min="10510" max="10510" width="21.8554687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6" width="13" style="478" customWidth="1"/>
    <col min="10757" max="10757" width="12" style="478" customWidth="1"/>
    <col min="10758" max="10758" width="12.140625" style="478" customWidth="1"/>
    <col min="10759" max="10759" width="4.28515625" style="478" customWidth="1"/>
    <col min="10760" max="10760" width="12.5703125" style="478" customWidth="1"/>
    <col min="10761" max="10762" width="9.140625" style="478"/>
    <col min="10763" max="10763" width="6.28515625" style="478" customWidth="1"/>
    <col min="10764" max="10764" width="12" style="478" customWidth="1"/>
    <col min="10765" max="10765" width="11.42578125" style="478" customWidth="1"/>
    <col min="10766" max="10766" width="21.8554687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2" width="13" style="478" customWidth="1"/>
    <col min="11013" max="11013" width="12" style="478" customWidth="1"/>
    <col min="11014" max="11014" width="12.140625" style="478" customWidth="1"/>
    <col min="11015" max="11015" width="4.28515625" style="478" customWidth="1"/>
    <col min="11016" max="11016" width="12.5703125" style="478" customWidth="1"/>
    <col min="11017" max="11018" width="9.140625" style="478"/>
    <col min="11019" max="11019" width="6.28515625" style="478" customWidth="1"/>
    <col min="11020" max="11020" width="12" style="478" customWidth="1"/>
    <col min="11021" max="11021" width="11.42578125" style="478" customWidth="1"/>
    <col min="11022" max="11022" width="21.8554687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8" width="13" style="478" customWidth="1"/>
    <col min="11269" max="11269" width="12" style="478" customWidth="1"/>
    <col min="11270" max="11270" width="12.140625" style="478" customWidth="1"/>
    <col min="11271" max="11271" width="4.28515625" style="478" customWidth="1"/>
    <col min="11272" max="11272" width="12.5703125" style="478" customWidth="1"/>
    <col min="11273" max="11274" width="9.140625" style="478"/>
    <col min="11275" max="11275" width="6.28515625" style="478" customWidth="1"/>
    <col min="11276" max="11276" width="12" style="478" customWidth="1"/>
    <col min="11277" max="11277" width="11.42578125" style="478" customWidth="1"/>
    <col min="11278" max="11278" width="21.8554687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4" width="13" style="478" customWidth="1"/>
    <col min="11525" max="11525" width="12" style="478" customWidth="1"/>
    <col min="11526" max="11526" width="12.140625" style="478" customWidth="1"/>
    <col min="11527" max="11527" width="4.28515625" style="478" customWidth="1"/>
    <col min="11528" max="11528" width="12.5703125" style="478" customWidth="1"/>
    <col min="11529" max="11530" width="9.140625" style="478"/>
    <col min="11531" max="11531" width="6.28515625" style="478" customWidth="1"/>
    <col min="11532" max="11532" width="12" style="478" customWidth="1"/>
    <col min="11533" max="11533" width="11.42578125" style="478" customWidth="1"/>
    <col min="11534" max="11534" width="21.8554687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0" width="13" style="478" customWidth="1"/>
    <col min="11781" max="11781" width="12" style="478" customWidth="1"/>
    <col min="11782" max="11782" width="12.140625" style="478" customWidth="1"/>
    <col min="11783" max="11783" width="4.28515625" style="478" customWidth="1"/>
    <col min="11784" max="11784" width="12.5703125" style="478" customWidth="1"/>
    <col min="11785" max="11786" width="9.140625" style="478"/>
    <col min="11787" max="11787" width="6.28515625" style="478" customWidth="1"/>
    <col min="11788" max="11788" width="12" style="478" customWidth="1"/>
    <col min="11789" max="11789" width="11.42578125" style="478" customWidth="1"/>
    <col min="11790" max="11790" width="21.8554687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6" width="13" style="478" customWidth="1"/>
    <col min="12037" max="12037" width="12" style="478" customWidth="1"/>
    <col min="12038" max="12038" width="12.140625" style="478" customWidth="1"/>
    <col min="12039" max="12039" width="4.28515625" style="478" customWidth="1"/>
    <col min="12040" max="12040" width="12.5703125" style="478" customWidth="1"/>
    <col min="12041" max="12042" width="9.140625" style="478"/>
    <col min="12043" max="12043" width="6.28515625" style="478" customWidth="1"/>
    <col min="12044" max="12044" width="12" style="478" customWidth="1"/>
    <col min="12045" max="12045" width="11.42578125" style="478" customWidth="1"/>
    <col min="12046" max="12046" width="21.8554687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2" width="13" style="478" customWidth="1"/>
    <col min="12293" max="12293" width="12" style="478" customWidth="1"/>
    <col min="12294" max="12294" width="12.140625" style="478" customWidth="1"/>
    <col min="12295" max="12295" width="4.28515625" style="478" customWidth="1"/>
    <col min="12296" max="12296" width="12.5703125" style="478" customWidth="1"/>
    <col min="12297" max="12298" width="9.140625" style="478"/>
    <col min="12299" max="12299" width="6.28515625" style="478" customWidth="1"/>
    <col min="12300" max="12300" width="12" style="478" customWidth="1"/>
    <col min="12301" max="12301" width="11.42578125" style="478" customWidth="1"/>
    <col min="12302" max="12302" width="21.8554687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8" width="13" style="478" customWidth="1"/>
    <col min="12549" max="12549" width="12" style="478" customWidth="1"/>
    <col min="12550" max="12550" width="12.140625" style="478" customWidth="1"/>
    <col min="12551" max="12551" width="4.28515625" style="478" customWidth="1"/>
    <col min="12552" max="12552" width="12.5703125" style="478" customWidth="1"/>
    <col min="12553" max="12554" width="9.140625" style="478"/>
    <col min="12555" max="12555" width="6.28515625" style="478" customWidth="1"/>
    <col min="12556" max="12556" width="12" style="478" customWidth="1"/>
    <col min="12557" max="12557" width="11.42578125" style="478" customWidth="1"/>
    <col min="12558" max="12558" width="21.8554687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4" width="13" style="478" customWidth="1"/>
    <col min="12805" max="12805" width="12" style="478" customWidth="1"/>
    <col min="12806" max="12806" width="12.140625" style="478" customWidth="1"/>
    <col min="12807" max="12807" width="4.28515625" style="478" customWidth="1"/>
    <col min="12808" max="12808" width="12.5703125" style="478" customWidth="1"/>
    <col min="12809" max="12810" width="9.140625" style="478"/>
    <col min="12811" max="12811" width="6.28515625" style="478" customWidth="1"/>
    <col min="12812" max="12812" width="12" style="478" customWidth="1"/>
    <col min="12813" max="12813" width="11.42578125" style="478" customWidth="1"/>
    <col min="12814" max="12814" width="21.8554687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0" width="13" style="478" customWidth="1"/>
    <col min="13061" max="13061" width="12" style="478" customWidth="1"/>
    <col min="13062" max="13062" width="12.140625" style="478" customWidth="1"/>
    <col min="13063" max="13063" width="4.28515625" style="478" customWidth="1"/>
    <col min="13064" max="13064" width="12.5703125" style="478" customWidth="1"/>
    <col min="13065" max="13066" width="9.140625" style="478"/>
    <col min="13067" max="13067" width="6.28515625" style="478" customWidth="1"/>
    <col min="13068" max="13068" width="12" style="478" customWidth="1"/>
    <col min="13069" max="13069" width="11.42578125" style="478" customWidth="1"/>
    <col min="13070" max="13070" width="21.8554687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6" width="13" style="478" customWidth="1"/>
    <col min="13317" max="13317" width="12" style="478" customWidth="1"/>
    <col min="13318" max="13318" width="12.140625" style="478" customWidth="1"/>
    <col min="13319" max="13319" width="4.28515625" style="478" customWidth="1"/>
    <col min="13320" max="13320" width="12.5703125" style="478" customWidth="1"/>
    <col min="13321" max="13322" width="9.140625" style="478"/>
    <col min="13323" max="13323" width="6.28515625" style="478" customWidth="1"/>
    <col min="13324" max="13324" width="12" style="478" customWidth="1"/>
    <col min="13325" max="13325" width="11.42578125" style="478" customWidth="1"/>
    <col min="13326" max="13326" width="21.8554687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2" width="13" style="478" customWidth="1"/>
    <col min="13573" max="13573" width="12" style="478" customWidth="1"/>
    <col min="13574" max="13574" width="12.140625" style="478" customWidth="1"/>
    <col min="13575" max="13575" width="4.28515625" style="478" customWidth="1"/>
    <col min="13576" max="13576" width="12.5703125" style="478" customWidth="1"/>
    <col min="13577" max="13578" width="9.140625" style="478"/>
    <col min="13579" max="13579" width="6.28515625" style="478" customWidth="1"/>
    <col min="13580" max="13580" width="12" style="478" customWidth="1"/>
    <col min="13581" max="13581" width="11.42578125" style="478" customWidth="1"/>
    <col min="13582" max="13582" width="21.8554687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8" width="13" style="478" customWidth="1"/>
    <col min="13829" max="13829" width="12" style="478" customWidth="1"/>
    <col min="13830" max="13830" width="12.140625" style="478" customWidth="1"/>
    <col min="13831" max="13831" width="4.28515625" style="478" customWidth="1"/>
    <col min="13832" max="13832" width="12.5703125" style="478" customWidth="1"/>
    <col min="13833" max="13834" width="9.140625" style="478"/>
    <col min="13835" max="13835" width="6.28515625" style="478" customWidth="1"/>
    <col min="13836" max="13836" width="12" style="478" customWidth="1"/>
    <col min="13837" max="13837" width="11.42578125" style="478" customWidth="1"/>
    <col min="13838" max="13838" width="21.8554687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4" width="13" style="478" customWidth="1"/>
    <col min="14085" max="14085" width="12" style="478" customWidth="1"/>
    <col min="14086" max="14086" width="12.140625" style="478" customWidth="1"/>
    <col min="14087" max="14087" width="4.28515625" style="478" customWidth="1"/>
    <col min="14088" max="14088" width="12.5703125" style="478" customWidth="1"/>
    <col min="14089" max="14090" width="9.140625" style="478"/>
    <col min="14091" max="14091" width="6.28515625" style="478" customWidth="1"/>
    <col min="14092" max="14092" width="12" style="478" customWidth="1"/>
    <col min="14093" max="14093" width="11.42578125" style="478" customWidth="1"/>
    <col min="14094" max="14094" width="21.8554687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0" width="13" style="478" customWidth="1"/>
    <col min="14341" max="14341" width="12" style="478" customWidth="1"/>
    <col min="14342" max="14342" width="12.140625" style="478" customWidth="1"/>
    <col min="14343" max="14343" width="4.28515625" style="478" customWidth="1"/>
    <col min="14344" max="14344" width="12.5703125" style="478" customWidth="1"/>
    <col min="14345" max="14346" width="9.140625" style="478"/>
    <col min="14347" max="14347" width="6.28515625" style="478" customWidth="1"/>
    <col min="14348" max="14348" width="12" style="478" customWidth="1"/>
    <col min="14349" max="14349" width="11.42578125" style="478" customWidth="1"/>
    <col min="14350" max="14350" width="21.8554687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6" width="13" style="478" customWidth="1"/>
    <col min="14597" max="14597" width="12" style="478" customWidth="1"/>
    <col min="14598" max="14598" width="12.140625" style="478" customWidth="1"/>
    <col min="14599" max="14599" width="4.28515625" style="478" customWidth="1"/>
    <col min="14600" max="14600" width="12.5703125" style="478" customWidth="1"/>
    <col min="14601" max="14602" width="9.140625" style="478"/>
    <col min="14603" max="14603" width="6.28515625" style="478" customWidth="1"/>
    <col min="14604" max="14604" width="12" style="478" customWidth="1"/>
    <col min="14605" max="14605" width="11.42578125" style="478" customWidth="1"/>
    <col min="14606" max="14606" width="21.8554687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2" width="13" style="478" customWidth="1"/>
    <col min="14853" max="14853" width="12" style="478" customWidth="1"/>
    <col min="14854" max="14854" width="12.140625" style="478" customWidth="1"/>
    <col min="14855" max="14855" width="4.28515625" style="478" customWidth="1"/>
    <col min="14856" max="14856" width="12.5703125" style="478" customWidth="1"/>
    <col min="14857" max="14858" width="9.140625" style="478"/>
    <col min="14859" max="14859" width="6.28515625" style="478" customWidth="1"/>
    <col min="14860" max="14860" width="12" style="478" customWidth="1"/>
    <col min="14861" max="14861" width="11.42578125" style="478" customWidth="1"/>
    <col min="14862" max="14862" width="21.8554687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8" width="13" style="478" customWidth="1"/>
    <col min="15109" max="15109" width="12" style="478" customWidth="1"/>
    <col min="15110" max="15110" width="12.140625" style="478" customWidth="1"/>
    <col min="15111" max="15111" width="4.28515625" style="478" customWidth="1"/>
    <col min="15112" max="15112" width="12.5703125" style="478" customWidth="1"/>
    <col min="15113" max="15114" width="9.140625" style="478"/>
    <col min="15115" max="15115" width="6.28515625" style="478" customWidth="1"/>
    <col min="15116" max="15116" width="12" style="478" customWidth="1"/>
    <col min="15117" max="15117" width="11.42578125" style="478" customWidth="1"/>
    <col min="15118" max="15118" width="21.8554687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4" width="13" style="478" customWidth="1"/>
    <col min="15365" max="15365" width="12" style="478" customWidth="1"/>
    <col min="15366" max="15366" width="12.140625" style="478" customWidth="1"/>
    <col min="15367" max="15367" width="4.28515625" style="478" customWidth="1"/>
    <col min="15368" max="15368" width="12.5703125" style="478" customWidth="1"/>
    <col min="15369" max="15370" width="9.140625" style="478"/>
    <col min="15371" max="15371" width="6.28515625" style="478" customWidth="1"/>
    <col min="15372" max="15372" width="12" style="478" customWidth="1"/>
    <col min="15373" max="15373" width="11.42578125" style="478" customWidth="1"/>
    <col min="15374" max="15374" width="21.8554687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0" width="13" style="478" customWidth="1"/>
    <col min="15621" max="15621" width="12" style="478" customWidth="1"/>
    <col min="15622" max="15622" width="12.140625" style="478" customWidth="1"/>
    <col min="15623" max="15623" width="4.28515625" style="478" customWidth="1"/>
    <col min="15624" max="15624" width="12.5703125" style="478" customWidth="1"/>
    <col min="15625" max="15626" width="9.140625" style="478"/>
    <col min="15627" max="15627" width="6.28515625" style="478" customWidth="1"/>
    <col min="15628" max="15628" width="12" style="478" customWidth="1"/>
    <col min="15629" max="15629" width="11.42578125" style="478" customWidth="1"/>
    <col min="15630" max="15630" width="21.8554687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6" width="13" style="478" customWidth="1"/>
    <col min="15877" max="15877" width="12" style="478" customWidth="1"/>
    <col min="15878" max="15878" width="12.140625" style="478" customWidth="1"/>
    <col min="15879" max="15879" width="4.28515625" style="478" customWidth="1"/>
    <col min="15880" max="15880" width="12.5703125" style="478" customWidth="1"/>
    <col min="15881" max="15882" width="9.140625" style="478"/>
    <col min="15883" max="15883" width="6.28515625" style="478" customWidth="1"/>
    <col min="15884" max="15884" width="12" style="478" customWidth="1"/>
    <col min="15885" max="15885" width="11.42578125" style="478" customWidth="1"/>
    <col min="15886" max="15886" width="21.8554687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2" width="13" style="478" customWidth="1"/>
    <col min="16133" max="16133" width="12" style="478" customWidth="1"/>
    <col min="16134" max="16134" width="12.140625" style="478" customWidth="1"/>
    <col min="16135" max="16135" width="4.28515625" style="478" customWidth="1"/>
    <col min="16136" max="16136" width="12.5703125" style="478" customWidth="1"/>
    <col min="16137" max="16138" width="9.140625" style="478"/>
    <col min="16139" max="16139" width="6.28515625" style="478" customWidth="1"/>
    <col min="16140" max="16140" width="12" style="478" customWidth="1"/>
    <col min="16141" max="16141" width="11.42578125" style="478" customWidth="1"/>
    <col min="16142" max="16142" width="21.8554687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1312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267</v>
      </c>
      <c r="E4" s="426"/>
      <c r="F4" s="425" t="s">
        <v>1313</v>
      </c>
      <c r="H4" s="427"/>
      <c r="L4" s="426"/>
    </row>
    <row r="5" spans="1:14" s="425" customFormat="1" ht="21" x14ac:dyDescent="0.45">
      <c r="A5" s="574" t="s">
        <v>4</v>
      </c>
      <c r="B5" s="602" t="s">
        <v>50</v>
      </c>
      <c r="C5" s="602"/>
      <c r="D5" s="574" t="s">
        <v>545</v>
      </c>
      <c r="E5" s="430" t="s">
        <v>6</v>
      </c>
      <c r="F5" s="430" t="s">
        <v>7</v>
      </c>
      <c r="G5" s="603" t="s">
        <v>270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1184</v>
      </c>
      <c r="C7" s="436"/>
      <c r="D7" s="437">
        <v>60000</v>
      </c>
      <c r="E7" s="437">
        <v>60000</v>
      </c>
      <c r="F7" s="430" t="s">
        <v>758</v>
      </c>
      <c r="G7" s="438" t="s">
        <v>1185</v>
      </c>
      <c r="H7" s="439"/>
      <c r="I7" s="437">
        <v>60000</v>
      </c>
      <c r="J7" s="507" t="s">
        <v>1185</v>
      </c>
      <c r="K7" s="486"/>
      <c r="L7" s="437">
        <v>60000</v>
      </c>
      <c r="M7" s="430" t="s">
        <v>18</v>
      </c>
      <c r="N7" s="440" t="s">
        <v>1314</v>
      </c>
    </row>
    <row r="8" spans="1:14" s="441" customFormat="1" ht="29.25" customHeight="1" x14ac:dyDescent="0.45">
      <c r="A8" s="442"/>
      <c r="B8" s="457" t="s">
        <v>1315</v>
      </c>
      <c r="C8" s="444"/>
      <c r="D8" s="445"/>
      <c r="E8" s="445"/>
      <c r="F8" s="442"/>
      <c r="G8" s="492"/>
      <c r="H8" s="489"/>
      <c r="I8" s="445"/>
      <c r="J8" s="492"/>
      <c r="K8" s="489"/>
      <c r="L8" s="445"/>
      <c r="M8" s="442"/>
      <c r="N8" s="448" t="s">
        <v>1316</v>
      </c>
    </row>
    <row r="9" spans="1:14" s="441" customFormat="1" ht="29.25" customHeight="1" x14ac:dyDescent="0.45">
      <c r="A9" s="430">
        <v>2</v>
      </c>
      <c r="B9" s="435" t="s">
        <v>1317</v>
      </c>
      <c r="C9" s="436"/>
      <c r="D9" s="437">
        <v>38000</v>
      </c>
      <c r="E9" s="437">
        <v>38000</v>
      </c>
      <c r="F9" s="430" t="s">
        <v>758</v>
      </c>
      <c r="G9" s="438" t="s">
        <v>720</v>
      </c>
      <c r="H9" s="439"/>
      <c r="I9" s="437">
        <v>38000</v>
      </c>
      <c r="J9" s="438" t="s">
        <v>720</v>
      </c>
      <c r="K9" s="439"/>
      <c r="L9" s="437">
        <v>38000</v>
      </c>
      <c r="M9" s="430" t="s">
        <v>18</v>
      </c>
      <c r="N9" s="440" t="s">
        <v>1318</v>
      </c>
    </row>
    <row r="10" spans="1:14" s="441" customFormat="1" ht="29.25" customHeight="1" x14ac:dyDescent="0.45">
      <c r="A10" s="442"/>
      <c r="B10" s="457" t="s">
        <v>1319</v>
      </c>
      <c r="C10" s="444"/>
      <c r="D10" s="445"/>
      <c r="E10" s="445"/>
      <c r="F10" s="442"/>
      <c r="G10" s="492" t="s">
        <v>559</v>
      </c>
      <c r="H10" s="489"/>
      <c r="I10" s="445"/>
      <c r="J10" s="492" t="s">
        <v>559</v>
      </c>
      <c r="K10" s="489"/>
      <c r="L10" s="445"/>
      <c r="M10" s="442"/>
      <c r="N10" s="448" t="s">
        <v>1320</v>
      </c>
    </row>
    <row r="11" spans="1:14" s="441" customFormat="1" ht="29.25" customHeight="1" x14ac:dyDescent="0.45">
      <c r="A11" s="442"/>
      <c r="B11" s="457"/>
      <c r="C11" s="444"/>
      <c r="D11" s="445"/>
      <c r="E11" s="445"/>
      <c r="F11" s="442"/>
      <c r="G11" s="492" t="s">
        <v>561</v>
      </c>
      <c r="H11" s="489"/>
      <c r="I11" s="445"/>
      <c r="J11" s="492" t="s">
        <v>561</v>
      </c>
      <c r="K11" s="489"/>
      <c r="L11" s="445"/>
      <c r="M11" s="442"/>
      <c r="N11" s="460"/>
    </row>
    <row r="12" spans="1:14" s="441" customFormat="1" ht="30.75" customHeight="1" x14ac:dyDescent="0.45">
      <c r="A12" s="430">
        <v>3</v>
      </c>
      <c r="B12" s="435" t="s">
        <v>1321</v>
      </c>
      <c r="C12" s="436"/>
      <c r="D12" s="437">
        <v>17200</v>
      </c>
      <c r="E12" s="437">
        <v>17200</v>
      </c>
      <c r="F12" s="430" t="s">
        <v>758</v>
      </c>
      <c r="G12" s="438" t="s">
        <v>1169</v>
      </c>
      <c r="H12" s="439"/>
      <c r="I12" s="437">
        <v>17200</v>
      </c>
      <c r="J12" s="438" t="s">
        <v>1169</v>
      </c>
      <c r="K12" s="486"/>
      <c r="L12" s="437">
        <v>17200</v>
      </c>
      <c r="M12" s="430" t="s">
        <v>18</v>
      </c>
      <c r="N12" s="440" t="s">
        <v>1322</v>
      </c>
    </row>
    <row r="13" spans="1:14" s="441" customFormat="1" ht="30.75" customHeight="1" x14ac:dyDescent="0.45">
      <c r="A13" s="442"/>
      <c r="B13" s="457" t="s">
        <v>1323</v>
      </c>
      <c r="C13" s="444"/>
      <c r="D13" s="445"/>
      <c r="E13" s="445"/>
      <c r="F13" s="442"/>
      <c r="G13" s="492"/>
      <c r="H13" s="489"/>
      <c r="I13" s="445"/>
      <c r="J13" s="492"/>
      <c r="K13" s="489"/>
      <c r="L13" s="445"/>
      <c r="M13" s="442"/>
      <c r="N13" s="448" t="s">
        <v>1320</v>
      </c>
    </row>
    <row r="14" spans="1:14" s="441" customFormat="1" ht="30.75" customHeight="1" x14ac:dyDescent="0.45">
      <c r="A14" s="430">
        <v>4</v>
      </c>
      <c r="B14" s="435" t="s">
        <v>1324</v>
      </c>
      <c r="C14" s="436"/>
      <c r="D14" s="437">
        <v>427200</v>
      </c>
      <c r="E14" s="437">
        <v>427200</v>
      </c>
      <c r="F14" s="430" t="s">
        <v>758</v>
      </c>
      <c r="G14" s="507" t="s">
        <v>731</v>
      </c>
      <c r="H14" s="486"/>
      <c r="I14" s="437">
        <v>427200</v>
      </c>
      <c r="J14" s="507" t="s">
        <v>731</v>
      </c>
      <c r="K14" s="486"/>
      <c r="L14" s="437">
        <v>427200</v>
      </c>
      <c r="M14" s="430" t="s">
        <v>18</v>
      </c>
      <c r="N14" s="440" t="s">
        <v>1325</v>
      </c>
    </row>
    <row r="15" spans="1:14" s="441" customFormat="1" ht="30.75" customHeight="1" x14ac:dyDescent="0.45">
      <c r="A15" s="442"/>
      <c r="B15" s="457" t="s">
        <v>1326</v>
      </c>
      <c r="C15" s="444"/>
      <c r="D15" s="445"/>
      <c r="E15" s="445"/>
      <c r="F15" s="442"/>
      <c r="G15" s="492" t="s">
        <v>405</v>
      </c>
      <c r="H15" s="489"/>
      <c r="I15" s="445"/>
      <c r="J15" s="492" t="s">
        <v>405</v>
      </c>
      <c r="K15" s="489"/>
      <c r="L15" s="445"/>
      <c r="M15" s="442"/>
      <c r="N15" s="448" t="s">
        <v>1327</v>
      </c>
    </row>
    <row r="16" spans="1:14" s="441" customFormat="1" ht="30.75" customHeight="1" x14ac:dyDescent="0.45">
      <c r="A16" s="430">
        <v>5</v>
      </c>
      <c r="B16" s="435" t="s">
        <v>1328</v>
      </c>
      <c r="C16" s="436"/>
      <c r="D16" s="437">
        <v>417571</v>
      </c>
      <c r="E16" s="437">
        <v>417571</v>
      </c>
      <c r="F16" s="430" t="s">
        <v>758</v>
      </c>
      <c r="G16" s="507" t="s">
        <v>731</v>
      </c>
      <c r="H16" s="486"/>
      <c r="I16" s="437">
        <v>417571</v>
      </c>
      <c r="J16" s="507" t="s">
        <v>731</v>
      </c>
      <c r="K16" s="486"/>
      <c r="L16" s="437">
        <v>417571</v>
      </c>
      <c r="M16" s="430" t="s">
        <v>18</v>
      </c>
      <c r="N16" s="440" t="s">
        <v>1329</v>
      </c>
    </row>
    <row r="17" spans="1:14" s="441" customFormat="1" ht="30.75" customHeight="1" x14ac:dyDescent="0.45">
      <c r="A17" s="442"/>
      <c r="B17" s="457" t="s">
        <v>1330</v>
      </c>
      <c r="C17" s="444"/>
      <c r="D17" s="445"/>
      <c r="E17" s="445"/>
      <c r="F17" s="442"/>
      <c r="G17" s="492" t="s">
        <v>405</v>
      </c>
      <c r="H17" s="489"/>
      <c r="I17" s="445"/>
      <c r="J17" s="492" t="s">
        <v>405</v>
      </c>
      <c r="K17" s="489"/>
      <c r="L17" s="445"/>
      <c r="M17" s="442"/>
      <c r="N17" s="448" t="s">
        <v>1327</v>
      </c>
    </row>
    <row r="18" spans="1:14" s="441" customFormat="1" ht="30.75" customHeight="1" x14ac:dyDescent="0.45">
      <c r="A18" s="430">
        <v>6</v>
      </c>
      <c r="B18" s="435" t="s">
        <v>917</v>
      </c>
      <c r="C18" s="436"/>
      <c r="D18" s="437">
        <v>52000</v>
      </c>
      <c r="E18" s="437">
        <v>52000</v>
      </c>
      <c r="F18" s="430" t="s">
        <v>758</v>
      </c>
      <c r="G18" s="438" t="s">
        <v>1331</v>
      </c>
      <c r="H18" s="439"/>
      <c r="I18" s="437">
        <v>52000</v>
      </c>
      <c r="J18" s="438" t="s">
        <v>1331</v>
      </c>
      <c r="K18" s="439"/>
      <c r="L18" s="437">
        <v>52000</v>
      </c>
      <c r="M18" s="430" t="s">
        <v>18</v>
      </c>
      <c r="N18" s="440" t="s">
        <v>1332</v>
      </c>
    </row>
    <row r="19" spans="1:14" s="441" customFormat="1" ht="30.75" customHeight="1" x14ac:dyDescent="0.45">
      <c r="A19" s="442"/>
      <c r="B19" s="457" t="s">
        <v>1333</v>
      </c>
      <c r="C19" s="444"/>
      <c r="D19" s="445"/>
      <c r="E19" s="445"/>
      <c r="F19" s="442"/>
      <c r="G19" s="492" t="s">
        <v>921</v>
      </c>
      <c r="H19" s="489"/>
      <c r="I19" s="445"/>
      <c r="J19" s="492" t="s">
        <v>921</v>
      </c>
      <c r="K19" s="489"/>
      <c r="L19" s="445"/>
      <c r="M19" s="442"/>
      <c r="N19" s="448" t="s">
        <v>1327</v>
      </c>
    </row>
    <row r="20" spans="1:14" s="441" customFormat="1" ht="21" x14ac:dyDescent="0.45">
      <c r="A20" s="463"/>
      <c r="B20" s="464"/>
      <c r="C20" s="465" t="s">
        <v>418</v>
      </c>
      <c r="D20" s="465"/>
      <c r="E20" s="466"/>
      <c r="F20" s="466"/>
      <c r="G20" s="467"/>
      <c r="H20" s="468"/>
      <c r="I20" s="469">
        <f>SUM(I7:I19)</f>
        <v>1011971</v>
      </c>
      <c r="J20" s="470"/>
      <c r="K20" s="468"/>
      <c r="L20" s="469">
        <f>SUM(L7:L19)</f>
        <v>1011971</v>
      </c>
      <c r="M20" s="472"/>
      <c r="N20" s="463"/>
    </row>
    <row r="21" spans="1:14" s="474" customFormat="1" ht="14.25" x14ac:dyDescent="0.3">
      <c r="A21" s="473"/>
      <c r="D21" s="473"/>
      <c r="E21" s="475"/>
      <c r="H21" s="476"/>
      <c r="L21" s="475"/>
    </row>
    <row r="22" spans="1:14" x14ac:dyDescent="0.2">
      <c r="H22" s="480"/>
    </row>
    <row r="28" spans="1:14" x14ac:dyDescent="0.2">
      <c r="J28" s="478" t="s">
        <v>267</v>
      </c>
    </row>
    <row r="34" spans="1:1" x14ac:dyDescent="0.2">
      <c r="A34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scale="85" firstPageNumber="0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3"/>
  <dimension ref="A1:N29"/>
  <sheetViews>
    <sheetView zoomScale="120" zoomScaleNormal="120" workbookViewId="0">
      <selection activeCell="E4" sqref="E4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57031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8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57031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8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57031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8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57031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8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57031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8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57031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8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57031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8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57031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8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57031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8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57031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8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57031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8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57031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8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57031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8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57031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8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57031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8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57031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8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57031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8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57031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8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57031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8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57031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8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57031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8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57031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8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57031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8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57031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8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57031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8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57031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8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57031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8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57031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8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57031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8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57031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8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57031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8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57031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8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57031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8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57031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8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57031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8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57031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8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57031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8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57031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8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57031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8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57031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8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57031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8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57031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8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57031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8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57031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8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57031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8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57031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8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57031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8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57031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8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57031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8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57031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8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57031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8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57031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8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57031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8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57031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8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57031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8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57031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8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57031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8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57031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8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57031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8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57031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8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57031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8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57031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8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57031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8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57031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8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1334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267</v>
      </c>
      <c r="E4" s="426"/>
      <c r="H4" s="427"/>
      <c r="L4" s="426"/>
    </row>
    <row r="5" spans="1:14" s="425" customFormat="1" ht="21" x14ac:dyDescent="0.45">
      <c r="A5" s="574" t="s">
        <v>4</v>
      </c>
      <c r="B5" s="602" t="s">
        <v>50</v>
      </c>
      <c r="C5" s="602"/>
      <c r="D5" s="574" t="s">
        <v>545</v>
      </c>
      <c r="E5" s="430" t="s">
        <v>6</v>
      </c>
      <c r="F5" s="430" t="s">
        <v>7</v>
      </c>
      <c r="G5" s="603" t="s">
        <v>270</v>
      </c>
      <c r="H5" s="603"/>
      <c r="I5" s="430" t="s">
        <v>271</v>
      </c>
      <c r="J5" s="602" t="s">
        <v>120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1335</v>
      </c>
      <c r="C7" s="436"/>
      <c r="D7" s="437">
        <v>16600</v>
      </c>
      <c r="E7" s="437">
        <v>16600</v>
      </c>
      <c r="F7" s="430" t="s">
        <v>758</v>
      </c>
      <c r="G7" s="438" t="s">
        <v>1055</v>
      </c>
      <c r="H7" s="439"/>
      <c r="I7" s="437">
        <v>16600</v>
      </c>
      <c r="J7" s="438" t="s">
        <v>1055</v>
      </c>
      <c r="K7" s="439"/>
      <c r="L7" s="437">
        <v>16600</v>
      </c>
      <c r="M7" s="430" t="s">
        <v>18</v>
      </c>
      <c r="N7" s="440" t="s">
        <v>1336</v>
      </c>
    </row>
    <row r="8" spans="1:14" s="441" customFormat="1" ht="29.25" customHeight="1" x14ac:dyDescent="0.45">
      <c r="A8" s="442"/>
      <c r="B8" s="457" t="s">
        <v>1337</v>
      </c>
      <c r="C8" s="444"/>
      <c r="D8" s="445"/>
      <c r="E8" s="445"/>
      <c r="F8" s="442"/>
      <c r="G8" s="492" t="s">
        <v>1058</v>
      </c>
      <c r="H8" s="489"/>
      <c r="I8" s="445"/>
      <c r="J8" s="492" t="s">
        <v>1058</v>
      </c>
      <c r="K8" s="489"/>
      <c r="L8" s="445"/>
      <c r="M8" s="442"/>
      <c r="N8" s="448" t="s">
        <v>1338</v>
      </c>
    </row>
    <row r="9" spans="1:14" s="441" customFormat="1" ht="29.25" customHeight="1" x14ac:dyDescent="0.45">
      <c r="A9" s="430">
        <v>2</v>
      </c>
      <c r="B9" s="435" t="s">
        <v>1339</v>
      </c>
      <c r="C9" s="436"/>
      <c r="D9" s="437">
        <v>19900</v>
      </c>
      <c r="E9" s="437">
        <v>19900</v>
      </c>
      <c r="F9" s="430" t="s">
        <v>758</v>
      </c>
      <c r="G9" s="438" t="s">
        <v>1340</v>
      </c>
      <c r="H9" s="439"/>
      <c r="I9" s="437">
        <v>19900</v>
      </c>
      <c r="J9" s="438" t="s">
        <v>1340</v>
      </c>
      <c r="K9" s="439"/>
      <c r="L9" s="437">
        <v>19900</v>
      </c>
      <c r="M9" s="430" t="s">
        <v>18</v>
      </c>
      <c r="N9" s="440" t="s">
        <v>1341</v>
      </c>
    </row>
    <row r="10" spans="1:14" s="441" customFormat="1" ht="29.25" customHeight="1" x14ac:dyDescent="0.45">
      <c r="A10" s="442"/>
      <c r="B10" s="457" t="s">
        <v>1342</v>
      </c>
      <c r="C10" s="444"/>
      <c r="D10" s="445"/>
      <c r="E10" s="445"/>
      <c r="F10" s="442"/>
      <c r="G10" s="492" t="s">
        <v>1343</v>
      </c>
      <c r="H10" s="489"/>
      <c r="I10" s="445"/>
      <c r="J10" s="492" t="s">
        <v>1343</v>
      </c>
      <c r="K10" s="489"/>
      <c r="L10" s="445"/>
      <c r="M10" s="442"/>
      <c r="N10" s="460" t="s">
        <v>1344</v>
      </c>
    </row>
    <row r="11" spans="1:14" s="441" customFormat="1" ht="30.75" customHeight="1" x14ac:dyDescent="0.45">
      <c r="A11" s="430">
        <v>3</v>
      </c>
      <c r="B11" s="435" t="s">
        <v>1345</v>
      </c>
      <c r="C11" s="436"/>
      <c r="D11" s="437">
        <v>11700</v>
      </c>
      <c r="E11" s="437">
        <v>11700</v>
      </c>
      <c r="F11" s="430" t="s">
        <v>758</v>
      </c>
      <c r="G11" s="438" t="s">
        <v>874</v>
      </c>
      <c r="H11" s="439"/>
      <c r="I11" s="437">
        <v>11700</v>
      </c>
      <c r="J11" s="438" t="s">
        <v>874</v>
      </c>
      <c r="K11" s="439"/>
      <c r="L11" s="437">
        <v>11700</v>
      </c>
      <c r="M11" s="430" t="s">
        <v>18</v>
      </c>
      <c r="N11" s="440" t="s">
        <v>1346</v>
      </c>
    </row>
    <row r="12" spans="1:14" s="441" customFormat="1" ht="30.75" customHeight="1" x14ac:dyDescent="0.45">
      <c r="A12" s="442"/>
      <c r="B12" s="457" t="s">
        <v>1347</v>
      </c>
      <c r="C12" s="444"/>
      <c r="D12" s="445"/>
      <c r="E12" s="445"/>
      <c r="F12" s="442"/>
      <c r="G12" s="492" t="s">
        <v>929</v>
      </c>
      <c r="H12" s="489"/>
      <c r="I12" s="445"/>
      <c r="J12" s="492" t="s">
        <v>929</v>
      </c>
      <c r="K12" s="489"/>
      <c r="L12" s="445"/>
      <c r="M12" s="442"/>
      <c r="N12" s="448" t="s">
        <v>1348</v>
      </c>
    </row>
    <row r="13" spans="1:14" s="441" customFormat="1" ht="30.75" customHeight="1" x14ac:dyDescent="0.45">
      <c r="A13" s="430">
        <v>4</v>
      </c>
      <c r="B13" s="435" t="s">
        <v>1349</v>
      </c>
      <c r="C13" s="436"/>
      <c r="D13" s="437">
        <v>459000</v>
      </c>
      <c r="E13" s="437">
        <v>459000</v>
      </c>
      <c r="F13" s="430" t="s">
        <v>758</v>
      </c>
      <c r="G13" s="438" t="s">
        <v>911</v>
      </c>
      <c r="H13" s="439"/>
      <c r="I13" s="437">
        <v>459000</v>
      </c>
      <c r="J13" s="507" t="s">
        <v>911</v>
      </c>
      <c r="K13" s="486"/>
      <c r="L13" s="437">
        <v>459000</v>
      </c>
      <c r="M13" s="430" t="s">
        <v>18</v>
      </c>
      <c r="N13" s="440" t="s">
        <v>1350</v>
      </c>
    </row>
    <row r="14" spans="1:14" s="441" customFormat="1" ht="30.75" customHeight="1" x14ac:dyDescent="0.45">
      <c r="A14" s="442"/>
      <c r="B14" s="457" t="s">
        <v>1351</v>
      </c>
      <c r="C14" s="444"/>
      <c r="D14" s="445"/>
      <c r="E14" s="445"/>
      <c r="F14" s="442"/>
      <c r="G14" s="492" t="s">
        <v>913</v>
      </c>
      <c r="H14" s="489"/>
      <c r="I14" s="445"/>
      <c r="J14" s="492" t="s">
        <v>913</v>
      </c>
      <c r="K14" s="489"/>
      <c r="L14" s="445"/>
      <c r="M14" s="442"/>
      <c r="N14" s="448" t="s">
        <v>1352</v>
      </c>
    </row>
    <row r="15" spans="1:14" s="441" customFormat="1" ht="21" x14ac:dyDescent="0.45">
      <c r="A15" s="463"/>
      <c r="B15" s="464"/>
      <c r="C15" s="465" t="s">
        <v>418</v>
      </c>
      <c r="D15" s="465"/>
      <c r="E15" s="466"/>
      <c r="F15" s="466"/>
      <c r="G15" s="467"/>
      <c r="H15" s="468"/>
      <c r="I15" s="469">
        <f>SUM(I7:I14)</f>
        <v>507200</v>
      </c>
      <c r="J15" s="470"/>
      <c r="K15" s="468"/>
      <c r="L15" s="469">
        <f>SUM(L7:L14)</f>
        <v>507200</v>
      </c>
      <c r="M15" s="472"/>
      <c r="N15" s="463"/>
    </row>
    <row r="16" spans="1:14" s="474" customFormat="1" ht="14.25" x14ac:dyDescent="0.3">
      <c r="A16" s="473"/>
      <c r="D16" s="473"/>
      <c r="E16" s="475"/>
      <c r="H16" s="476"/>
      <c r="L16" s="475"/>
    </row>
    <row r="17" spans="1:10" x14ac:dyDescent="0.2">
      <c r="H17" s="480"/>
    </row>
    <row r="23" spans="1:10" x14ac:dyDescent="0.2">
      <c r="J23" s="478" t="s">
        <v>267</v>
      </c>
    </row>
    <row r="29" spans="1:10" x14ac:dyDescent="0.2">
      <c r="A29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64"/>
  <dimension ref="A1:N32"/>
  <sheetViews>
    <sheetView zoomScale="120" zoomScaleNormal="120" workbookViewId="0">
      <selection activeCell="P8" sqref="P8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57031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8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57031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8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57031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8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57031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8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57031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8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57031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8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57031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8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57031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8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57031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8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57031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8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57031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8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57031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8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57031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8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57031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8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57031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8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57031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8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57031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8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57031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8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57031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8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57031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8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57031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8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57031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8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57031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8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57031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8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57031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8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57031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8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57031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8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57031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8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57031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8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57031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8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57031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8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57031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8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57031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8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57031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8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57031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8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57031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8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57031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8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57031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8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57031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8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57031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8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57031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8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57031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8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57031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8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57031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8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57031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8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57031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8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57031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8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57031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8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57031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8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57031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8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57031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8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57031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8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57031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8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57031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8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57031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8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57031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8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57031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8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57031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8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57031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8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57031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8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57031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8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57031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8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57031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8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57031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8.28515625" style="478" customWidth="1"/>
    <col min="16143" max="16384" width="9.140625" style="478"/>
  </cols>
  <sheetData>
    <row r="1" spans="1:14" s="425" customFormat="1" ht="21" x14ac:dyDescent="0.45">
      <c r="A1" s="424" t="s">
        <v>1353</v>
      </c>
      <c r="E1" s="426"/>
      <c r="H1" s="427"/>
      <c r="L1" s="426"/>
    </row>
    <row r="2" spans="1:14" s="425" customFormat="1" ht="21" x14ac:dyDescent="0.45">
      <c r="A2" s="425" t="s">
        <v>1354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267</v>
      </c>
      <c r="E4" s="426"/>
      <c r="H4" s="427"/>
      <c r="L4" s="426"/>
    </row>
    <row r="5" spans="1:14" s="425" customFormat="1" ht="21" x14ac:dyDescent="0.45">
      <c r="A5" s="574" t="s">
        <v>4</v>
      </c>
      <c r="B5" s="602" t="s">
        <v>50</v>
      </c>
      <c r="C5" s="602"/>
      <c r="D5" s="574" t="s">
        <v>545</v>
      </c>
      <c r="E5" s="430" t="s">
        <v>6</v>
      </c>
      <c r="F5" s="430" t="s">
        <v>7</v>
      </c>
      <c r="G5" s="603" t="s">
        <v>270</v>
      </c>
      <c r="H5" s="603"/>
      <c r="I5" s="430" t="s">
        <v>271</v>
      </c>
      <c r="J5" s="602" t="s">
        <v>1355</v>
      </c>
      <c r="K5" s="602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4" t="s">
        <v>101</v>
      </c>
    </row>
    <row r="7" spans="1:14" s="441" customFormat="1" ht="29.25" customHeight="1" x14ac:dyDescent="0.45">
      <c r="A7" s="430">
        <v>1</v>
      </c>
      <c r="B7" s="435" t="s">
        <v>932</v>
      </c>
      <c r="C7" s="436"/>
      <c r="D7" s="437">
        <v>27300</v>
      </c>
      <c r="E7" s="437">
        <v>27300</v>
      </c>
      <c r="F7" s="430" t="s">
        <v>758</v>
      </c>
      <c r="G7" s="438" t="s">
        <v>1356</v>
      </c>
      <c r="H7" s="439"/>
      <c r="I7" s="437">
        <v>27300</v>
      </c>
      <c r="J7" s="438" t="s">
        <v>1356</v>
      </c>
      <c r="K7" s="439"/>
      <c r="L7" s="437">
        <v>27300</v>
      </c>
      <c r="M7" s="430" t="s">
        <v>18</v>
      </c>
      <c r="N7" s="440" t="s">
        <v>1357</v>
      </c>
    </row>
    <row r="8" spans="1:14" s="441" customFormat="1" ht="29.25" customHeight="1" x14ac:dyDescent="0.45">
      <c r="A8" s="442"/>
      <c r="B8" s="457" t="s">
        <v>1158</v>
      </c>
      <c r="C8" s="444"/>
      <c r="D8" s="445"/>
      <c r="E8" s="445"/>
      <c r="F8" s="442"/>
      <c r="G8" s="492" t="s">
        <v>1358</v>
      </c>
      <c r="H8" s="489"/>
      <c r="I8" s="445"/>
      <c r="J8" s="492" t="s">
        <v>1358</v>
      </c>
      <c r="K8" s="489"/>
      <c r="L8" s="445"/>
      <c r="M8" s="442"/>
      <c r="N8" s="448" t="s">
        <v>1359</v>
      </c>
    </row>
    <row r="9" spans="1:14" s="441" customFormat="1" ht="29.25" customHeight="1" x14ac:dyDescent="0.45">
      <c r="A9" s="430">
        <v>2</v>
      </c>
      <c r="B9" s="435" t="s">
        <v>1360</v>
      </c>
      <c r="C9" s="436"/>
      <c r="D9" s="437">
        <v>164500</v>
      </c>
      <c r="E9" s="437">
        <v>164500</v>
      </c>
      <c r="F9" s="430" t="s">
        <v>758</v>
      </c>
      <c r="G9" s="438" t="s">
        <v>954</v>
      </c>
      <c r="H9" s="439"/>
      <c r="I9" s="437">
        <v>164500</v>
      </c>
      <c r="J9" s="438" t="s">
        <v>954</v>
      </c>
      <c r="K9" s="439"/>
      <c r="L9" s="437">
        <v>164500</v>
      </c>
      <c r="M9" s="430" t="s">
        <v>18</v>
      </c>
      <c r="N9" s="440" t="s">
        <v>1361</v>
      </c>
    </row>
    <row r="10" spans="1:14" s="441" customFormat="1" ht="30" customHeight="1" x14ac:dyDescent="0.45">
      <c r="A10" s="442"/>
      <c r="B10" s="457" t="s">
        <v>1362</v>
      </c>
      <c r="C10" s="444"/>
      <c r="D10" s="445"/>
      <c r="E10" s="445"/>
      <c r="F10" s="442"/>
      <c r="G10" s="492" t="s">
        <v>956</v>
      </c>
      <c r="H10" s="489"/>
      <c r="I10" s="445"/>
      <c r="J10" s="492" t="s">
        <v>956</v>
      </c>
      <c r="K10" s="489"/>
      <c r="L10" s="445"/>
      <c r="M10" s="442"/>
      <c r="N10" s="460" t="s">
        <v>1363</v>
      </c>
    </row>
    <row r="11" spans="1:14" s="441" customFormat="1" ht="29.25" customHeight="1" x14ac:dyDescent="0.45">
      <c r="A11" s="442"/>
      <c r="B11" s="457" t="s">
        <v>1364</v>
      </c>
      <c r="C11" s="444"/>
      <c r="D11" s="445"/>
      <c r="E11" s="445"/>
      <c r="F11" s="442"/>
      <c r="G11" s="492"/>
      <c r="H11" s="489"/>
      <c r="I11" s="445"/>
      <c r="J11" s="492"/>
      <c r="K11" s="489"/>
      <c r="L11" s="445"/>
      <c r="M11" s="442"/>
      <c r="N11" s="460"/>
    </row>
    <row r="12" spans="1:14" s="441" customFormat="1" ht="30.75" customHeight="1" x14ac:dyDescent="0.45">
      <c r="A12" s="430">
        <v>3</v>
      </c>
      <c r="B12" s="435" t="s">
        <v>1079</v>
      </c>
      <c r="C12" s="436"/>
      <c r="D12" s="437">
        <v>11070</v>
      </c>
      <c r="E12" s="437">
        <v>11070</v>
      </c>
      <c r="F12" s="430" t="s">
        <v>758</v>
      </c>
      <c r="G12" s="438" t="s">
        <v>1365</v>
      </c>
      <c r="H12" s="439"/>
      <c r="I12" s="437">
        <v>11070</v>
      </c>
      <c r="J12" s="438" t="s">
        <v>1365</v>
      </c>
      <c r="K12" s="439"/>
      <c r="L12" s="437">
        <v>11070</v>
      </c>
      <c r="M12" s="430" t="s">
        <v>18</v>
      </c>
      <c r="N12" s="440" t="s">
        <v>1366</v>
      </c>
    </row>
    <row r="13" spans="1:14" s="441" customFormat="1" ht="30.75" customHeight="1" x14ac:dyDescent="0.45">
      <c r="A13" s="442"/>
      <c r="B13" s="457" t="s">
        <v>1367</v>
      </c>
      <c r="C13" s="444"/>
      <c r="D13" s="445"/>
      <c r="E13" s="445"/>
      <c r="F13" s="442"/>
      <c r="G13" s="492" t="s">
        <v>1181</v>
      </c>
      <c r="H13" s="489"/>
      <c r="I13" s="445"/>
      <c r="J13" s="492" t="s">
        <v>1181</v>
      </c>
      <c r="K13" s="489"/>
      <c r="L13" s="445"/>
      <c r="M13" s="442"/>
      <c r="N13" s="460" t="s">
        <v>1368</v>
      </c>
    </row>
    <row r="14" spans="1:14" s="441" customFormat="1" ht="30.75" customHeight="1" x14ac:dyDescent="0.45">
      <c r="A14" s="442"/>
      <c r="B14" s="457" t="s">
        <v>1124</v>
      </c>
      <c r="C14" s="444"/>
      <c r="D14" s="445"/>
      <c r="E14" s="445"/>
      <c r="F14" s="442"/>
      <c r="G14" s="492"/>
      <c r="H14" s="489"/>
      <c r="I14" s="445"/>
      <c r="J14" s="492"/>
      <c r="K14" s="489"/>
      <c r="L14" s="445"/>
      <c r="M14" s="442"/>
      <c r="N14" s="448"/>
    </row>
    <row r="15" spans="1:14" s="441" customFormat="1" ht="30.75" customHeight="1" x14ac:dyDescent="0.45">
      <c r="A15" s="430">
        <v>4</v>
      </c>
      <c r="B15" s="435" t="s">
        <v>1015</v>
      </c>
      <c r="C15" s="436"/>
      <c r="D15" s="437">
        <v>92000</v>
      </c>
      <c r="E15" s="437">
        <v>92000</v>
      </c>
      <c r="F15" s="430" t="s">
        <v>758</v>
      </c>
      <c r="G15" s="438" t="s">
        <v>1369</v>
      </c>
      <c r="H15" s="439"/>
      <c r="I15" s="437">
        <v>92000</v>
      </c>
      <c r="J15" s="438" t="s">
        <v>1369</v>
      </c>
      <c r="K15" s="439"/>
      <c r="L15" s="437">
        <v>92000</v>
      </c>
      <c r="M15" s="430" t="s">
        <v>18</v>
      </c>
      <c r="N15" s="440" t="s">
        <v>1370</v>
      </c>
    </row>
    <row r="16" spans="1:14" s="441" customFormat="1" ht="30.75" customHeight="1" x14ac:dyDescent="0.45">
      <c r="A16" s="442"/>
      <c r="B16" s="457" t="s">
        <v>1371</v>
      </c>
      <c r="C16" s="444"/>
      <c r="D16" s="445"/>
      <c r="E16" s="445"/>
      <c r="F16" s="442"/>
      <c r="G16" s="492"/>
      <c r="H16" s="489"/>
      <c r="I16" s="445"/>
      <c r="J16" s="492"/>
      <c r="K16" s="489"/>
      <c r="L16" s="445"/>
      <c r="M16" s="442"/>
      <c r="N16" s="460" t="s">
        <v>1372</v>
      </c>
    </row>
    <row r="17" spans="1:14" s="441" customFormat="1" ht="30.75" customHeight="1" x14ac:dyDescent="0.45">
      <c r="A17" s="442"/>
      <c r="B17" s="457" t="s">
        <v>950</v>
      </c>
      <c r="C17" s="444"/>
      <c r="D17" s="445"/>
      <c r="E17" s="445"/>
      <c r="F17" s="442"/>
      <c r="G17" s="492"/>
      <c r="H17" s="489"/>
      <c r="I17" s="445"/>
      <c r="J17" s="492"/>
      <c r="K17" s="489"/>
      <c r="L17" s="445"/>
      <c r="M17" s="442"/>
      <c r="N17" s="448"/>
    </row>
    <row r="18" spans="1:14" s="441" customFormat="1" ht="21" x14ac:dyDescent="0.45">
      <c r="A18" s="463"/>
      <c r="B18" s="464"/>
      <c r="C18" s="465" t="s">
        <v>418</v>
      </c>
      <c r="D18" s="465"/>
      <c r="E18" s="466"/>
      <c r="F18" s="466"/>
      <c r="G18" s="467"/>
      <c r="H18" s="468"/>
      <c r="I18" s="469">
        <f>SUM(I7:I17)</f>
        <v>294870</v>
      </c>
      <c r="J18" s="470"/>
      <c r="K18" s="468"/>
      <c r="L18" s="469">
        <f>SUM(L7:L17)</f>
        <v>294870</v>
      </c>
      <c r="M18" s="472"/>
      <c r="N18" s="463"/>
    </row>
    <row r="19" spans="1:14" s="474" customFormat="1" ht="14.25" x14ac:dyDescent="0.3">
      <c r="A19" s="473"/>
      <c r="D19" s="473"/>
      <c r="E19" s="475"/>
      <c r="H19" s="476"/>
      <c r="L19" s="475"/>
    </row>
    <row r="20" spans="1:14" x14ac:dyDescent="0.2">
      <c r="H20" s="480"/>
    </row>
    <row r="26" spans="1:14" x14ac:dyDescent="0.2">
      <c r="J26" s="478" t="s">
        <v>267</v>
      </c>
    </row>
    <row r="32" spans="1:14" x14ac:dyDescent="0.2">
      <c r="A32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3F6D-2F42-4535-AAB4-51E62D2B1550}">
  <sheetPr codeName="Sheet65"/>
  <dimension ref="A1:N24"/>
  <sheetViews>
    <sheetView zoomScale="124" zoomScaleNormal="124" workbookViewId="0">
      <selection activeCell="F16" sqref="F16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140625" style="273" customWidth="1"/>
    <col min="9" max="10" width="9.140625" style="266"/>
    <col min="11" max="11" width="6.28515625" style="266" customWidth="1"/>
    <col min="12" max="12" width="9.7109375" style="242" customWidth="1"/>
    <col min="13" max="13" width="11.42578125" style="266" customWidth="1"/>
    <col min="14" max="14" width="19.28515625" style="266" customWidth="1"/>
    <col min="15" max="256" width="9.140625" style="266"/>
    <col min="257" max="257" width="6.28515625" style="266" customWidth="1"/>
    <col min="258" max="258" width="9.140625" style="266"/>
    <col min="259" max="259" width="9.42578125" style="266" customWidth="1"/>
    <col min="260" max="261" width="8.85546875" style="266" customWidth="1"/>
    <col min="262" max="262" width="11" style="266" customWidth="1"/>
    <col min="263" max="263" width="4.28515625" style="266" customWidth="1"/>
    <col min="264" max="264" width="12.140625" style="266" customWidth="1"/>
    <col min="265" max="266" width="9.140625" style="266"/>
    <col min="267" max="267" width="6.28515625" style="266" customWidth="1"/>
    <col min="268" max="268" width="9.7109375" style="266" customWidth="1"/>
    <col min="269" max="269" width="11.42578125" style="266" customWidth="1"/>
    <col min="270" max="270" width="19.28515625" style="266" customWidth="1"/>
    <col min="271" max="512" width="9.140625" style="266"/>
    <col min="513" max="513" width="6.28515625" style="266" customWidth="1"/>
    <col min="514" max="514" width="9.140625" style="266"/>
    <col min="515" max="515" width="9.42578125" style="266" customWidth="1"/>
    <col min="516" max="517" width="8.85546875" style="266" customWidth="1"/>
    <col min="518" max="518" width="11" style="266" customWidth="1"/>
    <col min="519" max="519" width="4.28515625" style="266" customWidth="1"/>
    <col min="520" max="520" width="12.140625" style="266" customWidth="1"/>
    <col min="521" max="522" width="9.140625" style="266"/>
    <col min="523" max="523" width="6.28515625" style="266" customWidth="1"/>
    <col min="524" max="524" width="9.7109375" style="266" customWidth="1"/>
    <col min="525" max="525" width="11.42578125" style="266" customWidth="1"/>
    <col min="526" max="526" width="19.28515625" style="266" customWidth="1"/>
    <col min="527" max="768" width="9.140625" style="266"/>
    <col min="769" max="769" width="6.28515625" style="266" customWidth="1"/>
    <col min="770" max="770" width="9.140625" style="266"/>
    <col min="771" max="771" width="9.42578125" style="266" customWidth="1"/>
    <col min="772" max="773" width="8.85546875" style="266" customWidth="1"/>
    <col min="774" max="774" width="11" style="266" customWidth="1"/>
    <col min="775" max="775" width="4.28515625" style="266" customWidth="1"/>
    <col min="776" max="776" width="12.140625" style="266" customWidth="1"/>
    <col min="777" max="778" width="9.140625" style="266"/>
    <col min="779" max="779" width="6.28515625" style="266" customWidth="1"/>
    <col min="780" max="780" width="9.7109375" style="266" customWidth="1"/>
    <col min="781" max="781" width="11.42578125" style="266" customWidth="1"/>
    <col min="782" max="782" width="19.28515625" style="266" customWidth="1"/>
    <col min="783" max="1024" width="9.140625" style="266"/>
    <col min="1025" max="1025" width="6.28515625" style="266" customWidth="1"/>
    <col min="1026" max="1026" width="9.140625" style="266"/>
    <col min="1027" max="1027" width="9.42578125" style="266" customWidth="1"/>
    <col min="1028" max="1029" width="8.85546875" style="266" customWidth="1"/>
    <col min="1030" max="1030" width="11" style="266" customWidth="1"/>
    <col min="1031" max="1031" width="4.28515625" style="266" customWidth="1"/>
    <col min="1032" max="1032" width="12.140625" style="266" customWidth="1"/>
    <col min="1033" max="1034" width="9.140625" style="266"/>
    <col min="1035" max="1035" width="6.28515625" style="266" customWidth="1"/>
    <col min="1036" max="1036" width="9.7109375" style="266" customWidth="1"/>
    <col min="1037" max="1037" width="11.42578125" style="266" customWidth="1"/>
    <col min="1038" max="1038" width="19.28515625" style="266" customWidth="1"/>
    <col min="1039" max="1280" width="9.140625" style="266"/>
    <col min="1281" max="1281" width="6.28515625" style="266" customWidth="1"/>
    <col min="1282" max="1282" width="9.140625" style="266"/>
    <col min="1283" max="1283" width="9.42578125" style="266" customWidth="1"/>
    <col min="1284" max="1285" width="8.85546875" style="266" customWidth="1"/>
    <col min="1286" max="1286" width="11" style="266" customWidth="1"/>
    <col min="1287" max="1287" width="4.28515625" style="266" customWidth="1"/>
    <col min="1288" max="1288" width="12.140625" style="266" customWidth="1"/>
    <col min="1289" max="1290" width="9.140625" style="266"/>
    <col min="1291" max="1291" width="6.28515625" style="266" customWidth="1"/>
    <col min="1292" max="1292" width="9.7109375" style="266" customWidth="1"/>
    <col min="1293" max="1293" width="11.42578125" style="266" customWidth="1"/>
    <col min="1294" max="1294" width="19.28515625" style="266" customWidth="1"/>
    <col min="1295" max="1536" width="9.140625" style="266"/>
    <col min="1537" max="1537" width="6.28515625" style="266" customWidth="1"/>
    <col min="1538" max="1538" width="9.140625" style="266"/>
    <col min="1539" max="1539" width="9.42578125" style="266" customWidth="1"/>
    <col min="1540" max="1541" width="8.85546875" style="266" customWidth="1"/>
    <col min="1542" max="1542" width="11" style="266" customWidth="1"/>
    <col min="1543" max="1543" width="4.28515625" style="266" customWidth="1"/>
    <col min="1544" max="1544" width="12.140625" style="266" customWidth="1"/>
    <col min="1545" max="1546" width="9.140625" style="266"/>
    <col min="1547" max="1547" width="6.28515625" style="266" customWidth="1"/>
    <col min="1548" max="1548" width="9.7109375" style="266" customWidth="1"/>
    <col min="1549" max="1549" width="11.42578125" style="266" customWidth="1"/>
    <col min="1550" max="1550" width="19.28515625" style="266" customWidth="1"/>
    <col min="1551" max="1792" width="9.140625" style="266"/>
    <col min="1793" max="1793" width="6.28515625" style="266" customWidth="1"/>
    <col min="1794" max="1794" width="9.140625" style="266"/>
    <col min="1795" max="1795" width="9.42578125" style="266" customWidth="1"/>
    <col min="1796" max="1797" width="8.85546875" style="266" customWidth="1"/>
    <col min="1798" max="1798" width="11" style="266" customWidth="1"/>
    <col min="1799" max="1799" width="4.28515625" style="266" customWidth="1"/>
    <col min="1800" max="1800" width="12.140625" style="266" customWidth="1"/>
    <col min="1801" max="1802" width="9.140625" style="266"/>
    <col min="1803" max="1803" width="6.28515625" style="266" customWidth="1"/>
    <col min="1804" max="1804" width="9.7109375" style="266" customWidth="1"/>
    <col min="1805" max="1805" width="11.42578125" style="266" customWidth="1"/>
    <col min="1806" max="1806" width="19.28515625" style="266" customWidth="1"/>
    <col min="1807" max="2048" width="9.140625" style="266"/>
    <col min="2049" max="2049" width="6.28515625" style="266" customWidth="1"/>
    <col min="2050" max="2050" width="9.140625" style="266"/>
    <col min="2051" max="2051" width="9.42578125" style="266" customWidth="1"/>
    <col min="2052" max="2053" width="8.85546875" style="266" customWidth="1"/>
    <col min="2054" max="2054" width="11" style="266" customWidth="1"/>
    <col min="2055" max="2055" width="4.28515625" style="266" customWidth="1"/>
    <col min="2056" max="2056" width="12.140625" style="266" customWidth="1"/>
    <col min="2057" max="2058" width="9.140625" style="266"/>
    <col min="2059" max="2059" width="6.28515625" style="266" customWidth="1"/>
    <col min="2060" max="2060" width="9.7109375" style="266" customWidth="1"/>
    <col min="2061" max="2061" width="11.42578125" style="266" customWidth="1"/>
    <col min="2062" max="2062" width="19.28515625" style="266" customWidth="1"/>
    <col min="2063" max="2304" width="9.140625" style="266"/>
    <col min="2305" max="2305" width="6.28515625" style="266" customWidth="1"/>
    <col min="2306" max="2306" width="9.140625" style="266"/>
    <col min="2307" max="2307" width="9.42578125" style="266" customWidth="1"/>
    <col min="2308" max="2309" width="8.85546875" style="266" customWidth="1"/>
    <col min="2310" max="2310" width="11" style="266" customWidth="1"/>
    <col min="2311" max="2311" width="4.28515625" style="266" customWidth="1"/>
    <col min="2312" max="2312" width="12.140625" style="266" customWidth="1"/>
    <col min="2313" max="2314" width="9.140625" style="266"/>
    <col min="2315" max="2315" width="6.28515625" style="266" customWidth="1"/>
    <col min="2316" max="2316" width="9.7109375" style="266" customWidth="1"/>
    <col min="2317" max="2317" width="11.42578125" style="266" customWidth="1"/>
    <col min="2318" max="2318" width="19.28515625" style="266" customWidth="1"/>
    <col min="2319" max="2560" width="9.140625" style="266"/>
    <col min="2561" max="2561" width="6.28515625" style="266" customWidth="1"/>
    <col min="2562" max="2562" width="9.140625" style="266"/>
    <col min="2563" max="2563" width="9.42578125" style="266" customWidth="1"/>
    <col min="2564" max="2565" width="8.85546875" style="266" customWidth="1"/>
    <col min="2566" max="2566" width="11" style="266" customWidth="1"/>
    <col min="2567" max="2567" width="4.28515625" style="266" customWidth="1"/>
    <col min="2568" max="2568" width="12.140625" style="266" customWidth="1"/>
    <col min="2569" max="2570" width="9.140625" style="266"/>
    <col min="2571" max="2571" width="6.28515625" style="266" customWidth="1"/>
    <col min="2572" max="2572" width="9.7109375" style="266" customWidth="1"/>
    <col min="2573" max="2573" width="11.42578125" style="266" customWidth="1"/>
    <col min="2574" max="2574" width="19.28515625" style="266" customWidth="1"/>
    <col min="2575" max="2816" width="9.140625" style="266"/>
    <col min="2817" max="2817" width="6.28515625" style="266" customWidth="1"/>
    <col min="2818" max="2818" width="9.140625" style="266"/>
    <col min="2819" max="2819" width="9.42578125" style="266" customWidth="1"/>
    <col min="2820" max="2821" width="8.85546875" style="266" customWidth="1"/>
    <col min="2822" max="2822" width="11" style="266" customWidth="1"/>
    <col min="2823" max="2823" width="4.28515625" style="266" customWidth="1"/>
    <col min="2824" max="2824" width="12.140625" style="266" customWidth="1"/>
    <col min="2825" max="2826" width="9.140625" style="266"/>
    <col min="2827" max="2827" width="6.28515625" style="266" customWidth="1"/>
    <col min="2828" max="2828" width="9.7109375" style="266" customWidth="1"/>
    <col min="2829" max="2829" width="11.42578125" style="266" customWidth="1"/>
    <col min="2830" max="2830" width="19.28515625" style="266" customWidth="1"/>
    <col min="2831" max="3072" width="9.140625" style="266"/>
    <col min="3073" max="3073" width="6.28515625" style="266" customWidth="1"/>
    <col min="3074" max="3074" width="9.140625" style="266"/>
    <col min="3075" max="3075" width="9.42578125" style="266" customWidth="1"/>
    <col min="3076" max="3077" width="8.85546875" style="266" customWidth="1"/>
    <col min="3078" max="3078" width="11" style="266" customWidth="1"/>
    <col min="3079" max="3079" width="4.28515625" style="266" customWidth="1"/>
    <col min="3080" max="3080" width="12.140625" style="266" customWidth="1"/>
    <col min="3081" max="3082" width="9.140625" style="266"/>
    <col min="3083" max="3083" width="6.28515625" style="266" customWidth="1"/>
    <col min="3084" max="3084" width="9.7109375" style="266" customWidth="1"/>
    <col min="3085" max="3085" width="11.42578125" style="266" customWidth="1"/>
    <col min="3086" max="3086" width="19.28515625" style="266" customWidth="1"/>
    <col min="3087" max="3328" width="9.140625" style="266"/>
    <col min="3329" max="3329" width="6.28515625" style="266" customWidth="1"/>
    <col min="3330" max="3330" width="9.140625" style="266"/>
    <col min="3331" max="3331" width="9.42578125" style="266" customWidth="1"/>
    <col min="3332" max="3333" width="8.85546875" style="266" customWidth="1"/>
    <col min="3334" max="3334" width="11" style="266" customWidth="1"/>
    <col min="3335" max="3335" width="4.28515625" style="266" customWidth="1"/>
    <col min="3336" max="3336" width="12.140625" style="266" customWidth="1"/>
    <col min="3337" max="3338" width="9.140625" style="266"/>
    <col min="3339" max="3339" width="6.28515625" style="266" customWidth="1"/>
    <col min="3340" max="3340" width="9.7109375" style="266" customWidth="1"/>
    <col min="3341" max="3341" width="11.42578125" style="266" customWidth="1"/>
    <col min="3342" max="3342" width="19.28515625" style="266" customWidth="1"/>
    <col min="3343" max="3584" width="9.140625" style="266"/>
    <col min="3585" max="3585" width="6.28515625" style="266" customWidth="1"/>
    <col min="3586" max="3586" width="9.140625" style="266"/>
    <col min="3587" max="3587" width="9.42578125" style="266" customWidth="1"/>
    <col min="3588" max="3589" width="8.85546875" style="266" customWidth="1"/>
    <col min="3590" max="3590" width="11" style="266" customWidth="1"/>
    <col min="3591" max="3591" width="4.28515625" style="266" customWidth="1"/>
    <col min="3592" max="3592" width="12.140625" style="266" customWidth="1"/>
    <col min="3593" max="3594" width="9.140625" style="266"/>
    <col min="3595" max="3595" width="6.28515625" style="266" customWidth="1"/>
    <col min="3596" max="3596" width="9.7109375" style="266" customWidth="1"/>
    <col min="3597" max="3597" width="11.42578125" style="266" customWidth="1"/>
    <col min="3598" max="3598" width="19.28515625" style="266" customWidth="1"/>
    <col min="3599" max="3840" width="9.140625" style="266"/>
    <col min="3841" max="3841" width="6.28515625" style="266" customWidth="1"/>
    <col min="3842" max="3842" width="9.140625" style="266"/>
    <col min="3843" max="3843" width="9.42578125" style="266" customWidth="1"/>
    <col min="3844" max="3845" width="8.85546875" style="266" customWidth="1"/>
    <col min="3846" max="3846" width="11" style="266" customWidth="1"/>
    <col min="3847" max="3847" width="4.28515625" style="266" customWidth="1"/>
    <col min="3848" max="3848" width="12.140625" style="266" customWidth="1"/>
    <col min="3849" max="3850" width="9.140625" style="266"/>
    <col min="3851" max="3851" width="6.28515625" style="266" customWidth="1"/>
    <col min="3852" max="3852" width="9.7109375" style="266" customWidth="1"/>
    <col min="3853" max="3853" width="11.42578125" style="266" customWidth="1"/>
    <col min="3854" max="3854" width="19.28515625" style="266" customWidth="1"/>
    <col min="3855" max="4096" width="9.140625" style="266"/>
    <col min="4097" max="4097" width="6.28515625" style="266" customWidth="1"/>
    <col min="4098" max="4098" width="9.140625" style="266"/>
    <col min="4099" max="4099" width="9.42578125" style="266" customWidth="1"/>
    <col min="4100" max="4101" width="8.85546875" style="266" customWidth="1"/>
    <col min="4102" max="4102" width="11" style="266" customWidth="1"/>
    <col min="4103" max="4103" width="4.28515625" style="266" customWidth="1"/>
    <col min="4104" max="4104" width="12.140625" style="266" customWidth="1"/>
    <col min="4105" max="4106" width="9.140625" style="266"/>
    <col min="4107" max="4107" width="6.28515625" style="266" customWidth="1"/>
    <col min="4108" max="4108" width="9.7109375" style="266" customWidth="1"/>
    <col min="4109" max="4109" width="11.42578125" style="266" customWidth="1"/>
    <col min="4110" max="4110" width="19.28515625" style="266" customWidth="1"/>
    <col min="4111" max="4352" width="9.140625" style="266"/>
    <col min="4353" max="4353" width="6.28515625" style="266" customWidth="1"/>
    <col min="4354" max="4354" width="9.140625" style="266"/>
    <col min="4355" max="4355" width="9.42578125" style="266" customWidth="1"/>
    <col min="4356" max="4357" width="8.85546875" style="266" customWidth="1"/>
    <col min="4358" max="4358" width="11" style="266" customWidth="1"/>
    <col min="4359" max="4359" width="4.28515625" style="266" customWidth="1"/>
    <col min="4360" max="4360" width="12.140625" style="266" customWidth="1"/>
    <col min="4361" max="4362" width="9.140625" style="266"/>
    <col min="4363" max="4363" width="6.28515625" style="266" customWidth="1"/>
    <col min="4364" max="4364" width="9.7109375" style="266" customWidth="1"/>
    <col min="4365" max="4365" width="11.42578125" style="266" customWidth="1"/>
    <col min="4366" max="4366" width="19.28515625" style="266" customWidth="1"/>
    <col min="4367" max="4608" width="9.140625" style="266"/>
    <col min="4609" max="4609" width="6.28515625" style="266" customWidth="1"/>
    <col min="4610" max="4610" width="9.140625" style="266"/>
    <col min="4611" max="4611" width="9.42578125" style="266" customWidth="1"/>
    <col min="4612" max="4613" width="8.85546875" style="266" customWidth="1"/>
    <col min="4614" max="4614" width="11" style="266" customWidth="1"/>
    <col min="4615" max="4615" width="4.28515625" style="266" customWidth="1"/>
    <col min="4616" max="4616" width="12.140625" style="266" customWidth="1"/>
    <col min="4617" max="4618" width="9.140625" style="266"/>
    <col min="4619" max="4619" width="6.28515625" style="266" customWidth="1"/>
    <col min="4620" max="4620" width="9.7109375" style="266" customWidth="1"/>
    <col min="4621" max="4621" width="11.42578125" style="266" customWidth="1"/>
    <col min="4622" max="4622" width="19.28515625" style="266" customWidth="1"/>
    <col min="4623" max="4864" width="9.140625" style="266"/>
    <col min="4865" max="4865" width="6.28515625" style="266" customWidth="1"/>
    <col min="4866" max="4866" width="9.140625" style="266"/>
    <col min="4867" max="4867" width="9.42578125" style="266" customWidth="1"/>
    <col min="4868" max="4869" width="8.85546875" style="266" customWidth="1"/>
    <col min="4870" max="4870" width="11" style="266" customWidth="1"/>
    <col min="4871" max="4871" width="4.28515625" style="266" customWidth="1"/>
    <col min="4872" max="4872" width="12.140625" style="266" customWidth="1"/>
    <col min="4873" max="4874" width="9.140625" style="266"/>
    <col min="4875" max="4875" width="6.28515625" style="266" customWidth="1"/>
    <col min="4876" max="4876" width="9.7109375" style="266" customWidth="1"/>
    <col min="4877" max="4877" width="11.42578125" style="266" customWidth="1"/>
    <col min="4878" max="4878" width="19.28515625" style="266" customWidth="1"/>
    <col min="4879" max="5120" width="9.140625" style="266"/>
    <col min="5121" max="5121" width="6.28515625" style="266" customWidth="1"/>
    <col min="5122" max="5122" width="9.140625" style="266"/>
    <col min="5123" max="5123" width="9.42578125" style="266" customWidth="1"/>
    <col min="5124" max="5125" width="8.85546875" style="266" customWidth="1"/>
    <col min="5126" max="5126" width="11" style="266" customWidth="1"/>
    <col min="5127" max="5127" width="4.28515625" style="266" customWidth="1"/>
    <col min="5128" max="5128" width="12.140625" style="266" customWidth="1"/>
    <col min="5129" max="5130" width="9.140625" style="266"/>
    <col min="5131" max="5131" width="6.28515625" style="266" customWidth="1"/>
    <col min="5132" max="5132" width="9.7109375" style="266" customWidth="1"/>
    <col min="5133" max="5133" width="11.42578125" style="266" customWidth="1"/>
    <col min="5134" max="5134" width="19.28515625" style="266" customWidth="1"/>
    <col min="5135" max="5376" width="9.140625" style="266"/>
    <col min="5377" max="5377" width="6.28515625" style="266" customWidth="1"/>
    <col min="5378" max="5378" width="9.140625" style="266"/>
    <col min="5379" max="5379" width="9.42578125" style="266" customWidth="1"/>
    <col min="5380" max="5381" width="8.85546875" style="266" customWidth="1"/>
    <col min="5382" max="5382" width="11" style="266" customWidth="1"/>
    <col min="5383" max="5383" width="4.28515625" style="266" customWidth="1"/>
    <col min="5384" max="5384" width="12.140625" style="266" customWidth="1"/>
    <col min="5385" max="5386" width="9.140625" style="266"/>
    <col min="5387" max="5387" width="6.28515625" style="266" customWidth="1"/>
    <col min="5388" max="5388" width="9.7109375" style="266" customWidth="1"/>
    <col min="5389" max="5389" width="11.42578125" style="266" customWidth="1"/>
    <col min="5390" max="5390" width="19.28515625" style="266" customWidth="1"/>
    <col min="5391" max="5632" width="9.140625" style="266"/>
    <col min="5633" max="5633" width="6.28515625" style="266" customWidth="1"/>
    <col min="5634" max="5634" width="9.140625" style="266"/>
    <col min="5635" max="5635" width="9.42578125" style="266" customWidth="1"/>
    <col min="5636" max="5637" width="8.85546875" style="266" customWidth="1"/>
    <col min="5638" max="5638" width="11" style="266" customWidth="1"/>
    <col min="5639" max="5639" width="4.28515625" style="266" customWidth="1"/>
    <col min="5640" max="5640" width="12.140625" style="266" customWidth="1"/>
    <col min="5641" max="5642" width="9.140625" style="266"/>
    <col min="5643" max="5643" width="6.28515625" style="266" customWidth="1"/>
    <col min="5644" max="5644" width="9.7109375" style="266" customWidth="1"/>
    <col min="5645" max="5645" width="11.42578125" style="266" customWidth="1"/>
    <col min="5646" max="5646" width="19.28515625" style="266" customWidth="1"/>
    <col min="5647" max="5888" width="9.140625" style="266"/>
    <col min="5889" max="5889" width="6.28515625" style="266" customWidth="1"/>
    <col min="5890" max="5890" width="9.140625" style="266"/>
    <col min="5891" max="5891" width="9.42578125" style="266" customWidth="1"/>
    <col min="5892" max="5893" width="8.85546875" style="266" customWidth="1"/>
    <col min="5894" max="5894" width="11" style="266" customWidth="1"/>
    <col min="5895" max="5895" width="4.28515625" style="266" customWidth="1"/>
    <col min="5896" max="5896" width="12.140625" style="266" customWidth="1"/>
    <col min="5897" max="5898" width="9.140625" style="266"/>
    <col min="5899" max="5899" width="6.28515625" style="266" customWidth="1"/>
    <col min="5900" max="5900" width="9.7109375" style="266" customWidth="1"/>
    <col min="5901" max="5901" width="11.42578125" style="266" customWidth="1"/>
    <col min="5902" max="5902" width="19.28515625" style="266" customWidth="1"/>
    <col min="5903" max="6144" width="9.140625" style="266"/>
    <col min="6145" max="6145" width="6.28515625" style="266" customWidth="1"/>
    <col min="6146" max="6146" width="9.140625" style="266"/>
    <col min="6147" max="6147" width="9.42578125" style="266" customWidth="1"/>
    <col min="6148" max="6149" width="8.85546875" style="266" customWidth="1"/>
    <col min="6150" max="6150" width="11" style="266" customWidth="1"/>
    <col min="6151" max="6151" width="4.28515625" style="266" customWidth="1"/>
    <col min="6152" max="6152" width="12.140625" style="266" customWidth="1"/>
    <col min="6153" max="6154" width="9.140625" style="266"/>
    <col min="6155" max="6155" width="6.28515625" style="266" customWidth="1"/>
    <col min="6156" max="6156" width="9.7109375" style="266" customWidth="1"/>
    <col min="6157" max="6157" width="11.42578125" style="266" customWidth="1"/>
    <col min="6158" max="6158" width="19.28515625" style="266" customWidth="1"/>
    <col min="6159" max="6400" width="9.140625" style="266"/>
    <col min="6401" max="6401" width="6.28515625" style="266" customWidth="1"/>
    <col min="6402" max="6402" width="9.140625" style="266"/>
    <col min="6403" max="6403" width="9.42578125" style="266" customWidth="1"/>
    <col min="6404" max="6405" width="8.85546875" style="266" customWidth="1"/>
    <col min="6406" max="6406" width="11" style="266" customWidth="1"/>
    <col min="6407" max="6407" width="4.28515625" style="266" customWidth="1"/>
    <col min="6408" max="6408" width="12.140625" style="266" customWidth="1"/>
    <col min="6409" max="6410" width="9.140625" style="266"/>
    <col min="6411" max="6411" width="6.28515625" style="266" customWidth="1"/>
    <col min="6412" max="6412" width="9.7109375" style="266" customWidth="1"/>
    <col min="6413" max="6413" width="11.42578125" style="266" customWidth="1"/>
    <col min="6414" max="6414" width="19.28515625" style="266" customWidth="1"/>
    <col min="6415" max="6656" width="9.140625" style="266"/>
    <col min="6657" max="6657" width="6.28515625" style="266" customWidth="1"/>
    <col min="6658" max="6658" width="9.140625" style="266"/>
    <col min="6659" max="6659" width="9.42578125" style="266" customWidth="1"/>
    <col min="6660" max="6661" width="8.85546875" style="266" customWidth="1"/>
    <col min="6662" max="6662" width="11" style="266" customWidth="1"/>
    <col min="6663" max="6663" width="4.28515625" style="266" customWidth="1"/>
    <col min="6664" max="6664" width="12.140625" style="266" customWidth="1"/>
    <col min="6665" max="6666" width="9.140625" style="266"/>
    <col min="6667" max="6667" width="6.28515625" style="266" customWidth="1"/>
    <col min="6668" max="6668" width="9.7109375" style="266" customWidth="1"/>
    <col min="6669" max="6669" width="11.42578125" style="266" customWidth="1"/>
    <col min="6670" max="6670" width="19.28515625" style="266" customWidth="1"/>
    <col min="6671" max="6912" width="9.140625" style="266"/>
    <col min="6913" max="6913" width="6.28515625" style="266" customWidth="1"/>
    <col min="6914" max="6914" width="9.140625" style="266"/>
    <col min="6915" max="6915" width="9.42578125" style="266" customWidth="1"/>
    <col min="6916" max="6917" width="8.85546875" style="266" customWidth="1"/>
    <col min="6918" max="6918" width="11" style="266" customWidth="1"/>
    <col min="6919" max="6919" width="4.28515625" style="266" customWidth="1"/>
    <col min="6920" max="6920" width="12.140625" style="266" customWidth="1"/>
    <col min="6921" max="6922" width="9.140625" style="266"/>
    <col min="6923" max="6923" width="6.28515625" style="266" customWidth="1"/>
    <col min="6924" max="6924" width="9.7109375" style="266" customWidth="1"/>
    <col min="6925" max="6925" width="11.42578125" style="266" customWidth="1"/>
    <col min="6926" max="6926" width="19.28515625" style="266" customWidth="1"/>
    <col min="6927" max="7168" width="9.140625" style="266"/>
    <col min="7169" max="7169" width="6.28515625" style="266" customWidth="1"/>
    <col min="7170" max="7170" width="9.140625" style="266"/>
    <col min="7171" max="7171" width="9.42578125" style="266" customWidth="1"/>
    <col min="7172" max="7173" width="8.85546875" style="266" customWidth="1"/>
    <col min="7174" max="7174" width="11" style="266" customWidth="1"/>
    <col min="7175" max="7175" width="4.28515625" style="266" customWidth="1"/>
    <col min="7176" max="7176" width="12.140625" style="266" customWidth="1"/>
    <col min="7177" max="7178" width="9.140625" style="266"/>
    <col min="7179" max="7179" width="6.28515625" style="266" customWidth="1"/>
    <col min="7180" max="7180" width="9.7109375" style="266" customWidth="1"/>
    <col min="7181" max="7181" width="11.42578125" style="266" customWidth="1"/>
    <col min="7182" max="7182" width="19.28515625" style="266" customWidth="1"/>
    <col min="7183" max="7424" width="9.140625" style="266"/>
    <col min="7425" max="7425" width="6.28515625" style="266" customWidth="1"/>
    <col min="7426" max="7426" width="9.140625" style="266"/>
    <col min="7427" max="7427" width="9.42578125" style="266" customWidth="1"/>
    <col min="7428" max="7429" width="8.85546875" style="266" customWidth="1"/>
    <col min="7430" max="7430" width="11" style="266" customWidth="1"/>
    <col min="7431" max="7431" width="4.28515625" style="266" customWidth="1"/>
    <col min="7432" max="7432" width="12.140625" style="266" customWidth="1"/>
    <col min="7433" max="7434" width="9.140625" style="266"/>
    <col min="7435" max="7435" width="6.28515625" style="266" customWidth="1"/>
    <col min="7436" max="7436" width="9.7109375" style="266" customWidth="1"/>
    <col min="7437" max="7437" width="11.42578125" style="266" customWidth="1"/>
    <col min="7438" max="7438" width="19.28515625" style="266" customWidth="1"/>
    <col min="7439" max="7680" width="9.140625" style="266"/>
    <col min="7681" max="7681" width="6.28515625" style="266" customWidth="1"/>
    <col min="7682" max="7682" width="9.140625" style="266"/>
    <col min="7683" max="7683" width="9.42578125" style="266" customWidth="1"/>
    <col min="7684" max="7685" width="8.85546875" style="266" customWidth="1"/>
    <col min="7686" max="7686" width="11" style="266" customWidth="1"/>
    <col min="7687" max="7687" width="4.28515625" style="266" customWidth="1"/>
    <col min="7688" max="7688" width="12.140625" style="266" customWidth="1"/>
    <col min="7689" max="7690" width="9.140625" style="266"/>
    <col min="7691" max="7691" width="6.28515625" style="266" customWidth="1"/>
    <col min="7692" max="7692" width="9.7109375" style="266" customWidth="1"/>
    <col min="7693" max="7693" width="11.42578125" style="266" customWidth="1"/>
    <col min="7694" max="7694" width="19.28515625" style="266" customWidth="1"/>
    <col min="7695" max="7936" width="9.140625" style="266"/>
    <col min="7937" max="7937" width="6.28515625" style="266" customWidth="1"/>
    <col min="7938" max="7938" width="9.140625" style="266"/>
    <col min="7939" max="7939" width="9.42578125" style="266" customWidth="1"/>
    <col min="7940" max="7941" width="8.85546875" style="266" customWidth="1"/>
    <col min="7942" max="7942" width="11" style="266" customWidth="1"/>
    <col min="7943" max="7943" width="4.28515625" style="266" customWidth="1"/>
    <col min="7944" max="7944" width="12.140625" style="266" customWidth="1"/>
    <col min="7945" max="7946" width="9.140625" style="266"/>
    <col min="7947" max="7947" width="6.28515625" style="266" customWidth="1"/>
    <col min="7948" max="7948" width="9.7109375" style="266" customWidth="1"/>
    <col min="7949" max="7949" width="11.42578125" style="266" customWidth="1"/>
    <col min="7950" max="7950" width="19.28515625" style="266" customWidth="1"/>
    <col min="7951" max="8192" width="9.140625" style="266"/>
    <col min="8193" max="8193" width="6.28515625" style="266" customWidth="1"/>
    <col min="8194" max="8194" width="9.140625" style="266"/>
    <col min="8195" max="8195" width="9.42578125" style="266" customWidth="1"/>
    <col min="8196" max="8197" width="8.85546875" style="266" customWidth="1"/>
    <col min="8198" max="8198" width="11" style="266" customWidth="1"/>
    <col min="8199" max="8199" width="4.28515625" style="266" customWidth="1"/>
    <col min="8200" max="8200" width="12.140625" style="266" customWidth="1"/>
    <col min="8201" max="8202" width="9.140625" style="266"/>
    <col min="8203" max="8203" width="6.28515625" style="266" customWidth="1"/>
    <col min="8204" max="8204" width="9.7109375" style="266" customWidth="1"/>
    <col min="8205" max="8205" width="11.42578125" style="266" customWidth="1"/>
    <col min="8206" max="8206" width="19.28515625" style="266" customWidth="1"/>
    <col min="8207" max="8448" width="9.140625" style="266"/>
    <col min="8449" max="8449" width="6.28515625" style="266" customWidth="1"/>
    <col min="8450" max="8450" width="9.140625" style="266"/>
    <col min="8451" max="8451" width="9.42578125" style="266" customWidth="1"/>
    <col min="8452" max="8453" width="8.85546875" style="266" customWidth="1"/>
    <col min="8454" max="8454" width="11" style="266" customWidth="1"/>
    <col min="8455" max="8455" width="4.28515625" style="266" customWidth="1"/>
    <col min="8456" max="8456" width="12.140625" style="266" customWidth="1"/>
    <col min="8457" max="8458" width="9.140625" style="266"/>
    <col min="8459" max="8459" width="6.28515625" style="266" customWidth="1"/>
    <col min="8460" max="8460" width="9.7109375" style="266" customWidth="1"/>
    <col min="8461" max="8461" width="11.42578125" style="266" customWidth="1"/>
    <col min="8462" max="8462" width="19.28515625" style="266" customWidth="1"/>
    <col min="8463" max="8704" width="9.140625" style="266"/>
    <col min="8705" max="8705" width="6.28515625" style="266" customWidth="1"/>
    <col min="8706" max="8706" width="9.140625" style="266"/>
    <col min="8707" max="8707" width="9.42578125" style="266" customWidth="1"/>
    <col min="8708" max="8709" width="8.85546875" style="266" customWidth="1"/>
    <col min="8710" max="8710" width="11" style="266" customWidth="1"/>
    <col min="8711" max="8711" width="4.28515625" style="266" customWidth="1"/>
    <col min="8712" max="8712" width="12.140625" style="266" customWidth="1"/>
    <col min="8713" max="8714" width="9.140625" style="266"/>
    <col min="8715" max="8715" width="6.28515625" style="266" customWidth="1"/>
    <col min="8716" max="8716" width="9.7109375" style="266" customWidth="1"/>
    <col min="8717" max="8717" width="11.42578125" style="266" customWidth="1"/>
    <col min="8718" max="8718" width="19.28515625" style="266" customWidth="1"/>
    <col min="8719" max="8960" width="9.140625" style="266"/>
    <col min="8961" max="8961" width="6.28515625" style="266" customWidth="1"/>
    <col min="8962" max="8962" width="9.140625" style="266"/>
    <col min="8963" max="8963" width="9.42578125" style="266" customWidth="1"/>
    <col min="8964" max="8965" width="8.85546875" style="266" customWidth="1"/>
    <col min="8966" max="8966" width="11" style="266" customWidth="1"/>
    <col min="8967" max="8967" width="4.28515625" style="266" customWidth="1"/>
    <col min="8968" max="8968" width="12.140625" style="266" customWidth="1"/>
    <col min="8969" max="8970" width="9.140625" style="266"/>
    <col min="8971" max="8971" width="6.28515625" style="266" customWidth="1"/>
    <col min="8972" max="8972" width="9.7109375" style="266" customWidth="1"/>
    <col min="8973" max="8973" width="11.42578125" style="266" customWidth="1"/>
    <col min="8974" max="8974" width="19.28515625" style="266" customWidth="1"/>
    <col min="8975" max="9216" width="9.140625" style="266"/>
    <col min="9217" max="9217" width="6.28515625" style="266" customWidth="1"/>
    <col min="9218" max="9218" width="9.140625" style="266"/>
    <col min="9219" max="9219" width="9.42578125" style="266" customWidth="1"/>
    <col min="9220" max="9221" width="8.85546875" style="266" customWidth="1"/>
    <col min="9222" max="9222" width="11" style="266" customWidth="1"/>
    <col min="9223" max="9223" width="4.28515625" style="266" customWidth="1"/>
    <col min="9224" max="9224" width="12.140625" style="266" customWidth="1"/>
    <col min="9225" max="9226" width="9.140625" style="266"/>
    <col min="9227" max="9227" width="6.28515625" style="266" customWidth="1"/>
    <col min="9228" max="9228" width="9.7109375" style="266" customWidth="1"/>
    <col min="9229" max="9229" width="11.42578125" style="266" customWidth="1"/>
    <col min="9230" max="9230" width="19.28515625" style="266" customWidth="1"/>
    <col min="9231" max="9472" width="9.140625" style="266"/>
    <col min="9473" max="9473" width="6.28515625" style="266" customWidth="1"/>
    <col min="9474" max="9474" width="9.140625" style="266"/>
    <col min="9475" max="9475" width="9.42578125" style="266" customWidth="1"/>
    <col min="9476" max="9477" width="8.85546875" style="266" customWidth="1"/>
    <col min="9478" max="9478" width="11" style="266" customWidth="1"/>
    <col min="9479" max="9479" width="4.28515625" style="266" customWidth="1"/>
    <col min="9480" max="9480" width="12.140625" style="266" customWidth="1"/>
    <col min="9481" max="9482" width="9.140625" style="266"/>
    <col min="9483" max="9483" width="6.28515625" style="266" customWidth="1"/>
    <col min="9484" max="9484" width="9.7109375" style="266" customWidth="1"/>
    <col min="9485" max="9485" width="11.42578125" style="266" customWidth="1"/>
    <col min="9486" max="9486" width="19.28515625" style="266" customWidth="1"/>
    <col min="9487" max="9728" width="9.140625" style="266"/>
    <col min="9729" max="9729" width="6.28515625" style="266" customWidth="1"/>
    <col min="9730" max="9730" width="9.140625" style="266"/>
    <col min="9731" max="9731" width="9.42578125" style="266" customWidth="1"/>
    <col min="9732" max="9733" width="8.85546875" style="266" customWidth="1"/>
    <col min="9734" max="9734" width="11" style="266" customWidth="1"/>
    <col min="9735" max="9735" width="4.28515625" style="266" customWidth="1"/>
    <col min="9736" max="9736" width="12.140625" style="266" customWidth="1"/>
    <col min="9737" max="9738" width="9.140625" style="266"/>
    <col min="9739" max="9739" width="6.28515625" style="266" customWidth="1"/>
    <col min="9740" max="9740" width="9.7109375" style="266" customWidth="1"/>
    <col min="9741" max="9741" width="11.42578125" style="266" customWidth="1"/>
    <col min="9742" max="9742" width="19.28515625" style="266" customWidth="1"/>
    <col min="9743" max="9984" width="9.140625" style="266"/>
    <col min="9985" max="9985" width="6.28515625" style="266" customWidth="1"/>
    <col min="9986" max="9986" width="9.140625" style="266"/>
    <col min="9987" max="9987" width="9.42578125" style="266" customWidth="1"/>
    <col min="9988" max="9989" width="8.85546875" style="266" customWidth="1"/>
    <col min="9990" max="9990" width="11" style="266" customWidth="1"/>
    <col min="9991" max="9991" width="4.28515625" style="266" customWidth="1"/>
    <col min="9992" max="9992" width="12.140625" style="266" customWidth="1"/>
    <col min="9993" max="9994" width="9.140625" style="266"/>
    <col min="9995" max="9995" width="6.28515625" style="266" customWidth="1"/>
    <col min="9996" max="9996" width="9.7109375" style="266" customWidth="1"/>
    <col min="9997" max="9997" width="11.42578125" style="266" customWidth="1"/>
    <col min="9998" max="9998" width="19.28515625" style="266" customWidth="1"/>
    <col min="9999" max="10240" width="9.140625" style="266"/>
    <col min="10241" max="10241" width="6.28515625" style="266" customWidth="1"/>
    <col min="10242" max="10242" width="9.140625" style="266"/>
    <col min="10243" max="10243" width="9.42578125" style="266" customWidth="1"/>
    <col min="10244" max="10245" width="8.85546875" style="266" customWidth="1"/>
    <col min="10246" max="10246" width="11" style="266" customWidth="1"/>
    <col min="10247" max="10247" width="4.28515625" style="266" customWidth="1"/>
    <col min="10248" max="10248" width="12.140625" style="266" customWidth="1"/>
    <col min="10249" max="10250" width="9.140625" style="266"/>
    <col min="10251" max="10251" width="6.28515625" style="266" customWidth="1"/>
    <col min="10252" max="10252" width="9.7109375" style="266" customWidth="1"/>
    <col min="10253" max="10253" width="11.42578125" style="266" customWidth="1"/>
    <col min="10254" max="10254" width="19.28515625" style="266" customWidth="1"/>
    <col min="10255" max="10496" width="9.140625" style="266"/>
    <col min="10497" max="10497" width="6.28515625" style="266" customWidth="1"/>
    <col min="10498" max="10498" width="9.140625" style="266"/>
    <col min="10499" max="10499" width="9.42578125" style="266" customWidth="1"/>
    <col min="10500" max="10501" width="8.85546875" style="266" customWidth="1"/>
    <col min="10502" max="10502" width="11" style="266" customWidth="1"/>
    <col min="10503" max="10503" width="4.28515625" style="266" customWidth="1"/>
    <col min="10504" max="10504" width="12.140625" style="266" customWidth="1"/>
    <col min="10505" max="10506" width="9.140625" style="266"/>
    <col min="10507" max="10507" width="6.28515625" style="266" customWidth="1"/>
    <col min="10508" max="10508" width="9.7109375" style="266" customWidth="1"/>
    <col min="10509" max="10509" width="11.42578125" style="266" customWidth="1"/>
    <col min="10510" max="10510" width="19.28515625" style="266" customWidth="1"/>
    <col min="10511" max="10752" width="9.140625" style="266"/>
    <col min="10753" max="10753" width="6.28515625" style="266" customWidth="1"/>
    <col min="10754" max="10754" width="9.140625" style="266"/>
    <col min="10755" max="10755" width="9.42578125" style="266" customWidth="1"/>
    <col min="10756" max="10757" width="8.85546875" style="266" customWidth="1"/>
    <col min="10758" max="10758" width="11" style="266" customWidth="1"/>
    <col min="10759" max="10759" width="4.28515625" style="266" customWidth="1"/>
    <col min="10760" max="10760" width="12.140625" style="266" customWidth="1"/>
    <col min="10761" max="10762" width="9.140625" style="266"/>
    <col min="10763" max="10763" width="6.28515625" style="266" customWidth="1"/>
    <col min="10764" max="10764" width="9.7109375" style="266" customWidth="1"/>
    <col min="10765" max="10765" width="11.42578125" style="266" customWidth="1"/>
    <col min="10766" max="10766" width="19.28515625" style="266" customWidth="1"/>
    <col min="10767" max="11008" width="9.140625" style="266"/>
    <col min="11009" max="11009" width="6.28515625" style="266" customWidth="1"/>
    <col min="11010" max="11010" width="9.140625" style="266"/>
    <col min="11011" max="11011" width="9.42578125" style="266" customWidth="1"/>
    <col min="11012" max="11013" width="8.85546875" style="266" customWidth="1"/>
    <col min="11014" max="11014" width="11" style="266" customWidth="1"/>
    <col min="11015" max="11015" width="4.28515625" style="266" customWidth="1"/>
    <col min="11016" max="11016" width="12.140625" style="266" customWidth="1"/>
    <col min="11017" max="11018" width="9.140625" style="266"/>
    <col min="11019" max="11019" width="6.28515625" style="266" customWidth="1"/>
    <col min="11020" max="11020" width="9.7109375" style="266" customWidth="1"/>
    <col min="11021" max="11021" width="11.42578125" style="266" customWidth="1"/>
    <col min="11022" max="11022" width="19.28515625" style="266" customWidth="1"/>
    <col min="11023" max="11264" width="9.140625" style="266"/>
    <col min="11265" max="11265" width="6.28515625" style="266" customWidth="1"/>
    <col min="11266" max="11266" width="9.140625" style="266"/>
    <col min="11267" max="11267" width="9.42578125" style="266" customWidth="1"/>
    <col min="11268" max="11269" width="8.85546875" style="266" customWidth="1"/>
    <col min="11270" max="11270" width="11" style="266" customWidth="1"/>
    <col min="11271" max="11271" width="4.28515625" style="266" customWidth="1"/>
    <col min="11272" max="11272" width="12.140625" style="266" customWidth="1"/>
    <col min="11273" max="11274" width="9.140625" style="266"/>
    <col min="11275" max="11275" width="6.28515625" style="266" customWidth="1"/>
    <col min="11276" max="11276" width="9.7109375" style="266" customWidth="1"/>
    <col min="11277" max="11277" width="11.42578125" style="266" customWidth="1"/>
    <col min="11278" max="11278" width="19.28515625" style="266" customWidth="1"/>
    <col min="11279" max="11520" width="9.140625" style="266"/>
    <col min="11521" max="11521" width="6.28515625" style="266" customWidth="1"/>
    <col min="11522" max="11522" width="9.140625" style="266"/>
    <col min="11523" max="11523" width="9.42578125" style="266" customWidth="1"/>
    <col min="11524" max="11525" width="8.85546875" style="266" customWidth="1"/>
    <col min="11526" max="11526" width="11" style="266" customWidth="1"/>
    <col min="11527" max="11527" width="4.28515625" style="266" customWidth="1"/>
    <col min="11528" max="11528" width="12.140625" style="266" customWidth="1"/>
    <col min="11529" max="11530" width="9.140625" style="266"/>
    <col min="11531" max="11531" width="6.28515625" style="266" customWidth="1"/>
    <col min="11532" max="11532" width="9.7109375" style="266" customWidth="1"/>
    <col min="11533" max="11533" width="11.42578125" style="266" customWidth="1"/>
    <col min="11534" max="11534" width="19.28515625" style="266" customWidth="1"/>
    <col min="11535" max="11776" width="9.140625" style="266"/>
    <col min="11777" max="11777" width="6.28515625" style="266" customWidth="1"/>
    <col min="11778" max="11778" width="9.140625" style="266"/>
    <col min="11779" max="11779" width="9.42578125" style="266" customWidth="1"/>
    <col min="11780" max="11781" width="8.85546875" style="266" customWidth="1"/>
    <col min="11782" max="11782" width="11" style="266" customWidth="1"/>
    <col min="11783" max="11783" width="4.28515625" style="266" customWidth="1"/>
    <col min="11784" max="11784" width="12.140625" style="266" customWidth="1"/>
    <col min="11785" max="11786" width="9.140625" style="266"/>
    <col min="11787" max="11787" width="6.28515625" style="266" customWidth="1"/>
    <col min="11788" max="11788" width="9.7109375" style="266" customWidth="1"/>
    <col min="11789" max="11789" width="11.42578125" style="266" customWidth="1"/>
    <col min="11790" max="11790" width="19.28515625" style="266" customWidth="1"/>
    <col min="11791" max="12032" width="9.140625" style="266"/>
    <col min="12033" max="12033" width="6.28515625" style="266" customWidth="1"/>
    <col min="12034" max="12034" width="9.140625" style="266"/>
    <col min="12035" max="12035" width="9.42578125" style="266" customWidth="1"/>
    <col min="12036" max="12037" width="8.85546875" style="266" customWidth="1"/>
    <col min="12038" max="12038" width="11" style="266" customWidth="1"/>
    <col min="12039" max="12039" width="4.28515625" style="266" customWidth="1"/>
    <col min="12040" max="12040" width="12.140625" style="266" customWidth="1"/>
    <col min="12041" max="12042" width="9.140625" style="266"/>
    <col min="12043" max="12043" width="6.28515625" style="266" customWidth="1"/>
    <col min="12044" max="12044" width="9.7109375" style="266" customWidth="1"/>
    <col min="12045" max="12045" width="11.42578125" style="266" customWidth="1"/>
    <col min="12046" max="12046" width="19.28515625" style="266" customWidth="1"/>
    <col min="12047" max="12288" width="9.140625" style="266"/>
    <col min="12289" max="12289" width="6.28515625" style="266" customWidth="1"/>
    <col min="12290" max="12290" width="9.140625" style="266"/>
    <col min="12291" max="12291" width="9.42578125" style="266" customWidth="1"/>
    <col min="12292" max="12293" width="8.85546875" style="266" customWidth="1"/>
    <col min="12294" max="12294" width="11" style="266" customWidth="1"/>
    <col min="12295" max="12295" width="4.28515625" style="266" customWidth="1"/>
    <col min="12296" max="12296" width="12.140625" style="266" customWidth="1"/>
    <col min="12297" max="12298" width="9.140625" style="266"/>
    <col min="12299" max="12299" width="6.28515625" style="266" customWidth="1"/>
    <col min="12300" max="12300" width="9.7109375" style="266" customWidth="1"/>
    <col min="12301" max="12301" width="11.42578125" style="266" customWidth="1"/>
    <col min="12302" max="12302" width="19.28515625" style="266" customWidth="1"/>
    <col min="12303" max="12544" width="9.140625" style="266"/>
    <col min="12545" max="12545" width="6.28515625" style="266" customWidth="1"/>
    <col min="12546" max="12546" width="9.140625" style="266"/>
    <col min="12547" max="12547" width="9.42578125" style="266" customWidth="1"/>
    <col min="12548" max="12549" width="8.85546875" style="266" customWidth="1"/>
    <col min="12550" max="12550" width="11" style="266" customWidth="1"/>
    <col min="12551" max="12551" width="4.28515625" style="266" customWidth="1"/>
    <col min="12552" max="12552" width="12.140625" style="266" customWidth="1"/>
    <col min="12553" max="12554" width="9.140625" style="266"/>
    <col min="12555" max="12555" width="6.28515625" style="266" customWidth="1"/>
    <col min="12556" max="12556" width="9.7109375" style="266" customWidth="1"/>
    <col min="12557" max="12557" width="11.42578125" style="266" customWidth="1"/>
    <col min="12558" max="12558" width="19.28515625" style="266" customWidth="1"/>
    <col min="12559" max="12800" width="9.140625" style="266"/>
    <col min="12801" max="12801" width="6.28515625" style="266" customWidth="1"/>
    <col min="12802" max="12802" width="9.140625" style="266"/>
    <col min="12803" max="12803" width="9.42578125" style="266" customWidth="1"/>
    <col min="12804" max="12805" width="8.85546875" style="266" customWidth="1"/>
    <col min="12806" max="12806" width="11" style="266" customWidth="1"/>
    <col min="12807" max="12807" width="4.28515625" style="266" customWidth="1"/>
    <col min="12808" max="12808" width="12.140625" style="266" customWidth="1"/>
    <col min="12809" max="12810" width="9.140625" style="266"/>
    <col min="12811" max="12811" width="6.28515625" style="266" customWidth="1"/>
    <col min="12812" max="12812" width="9.7109375" style="266" customWidth="1"/>
    <col min="12813" max="12813" width="11.42578125" style="266" customWidth="1"/>
    <col min="12814" max="12814" width="19.28515625" style="266" customWidth="1"/>
    <col min="12815" max="13056" width="9.140625" style="266"/>
    <col min="13057" max="13057" width="6.28515625" style="266" customWidth="1"/>
    <col min="13058" max="13058" width="9.140625" style="266"/>
    <col min="13059" max="13059" width="9.42578125" style="266" customWidth="1"/>
    <col min="13060" max="13061" width="8.85546875" style="266" customWidth="1"/>
    <col min="13062" max="13062" width="11" style="266" customWidth="1"/>
    <col min="13063" max="13063" width="4.28515625" style="266" customWidth="1"/>
    <col min="13064" max="13064" width="12.140625" style="266" customWidth="1"/>
    <col min="13065" max="13066" width="9.140625" style="266"/>
    <col min="13067" max="13067" width="6.28515625" style="266" customWidth="1"/>
    <col min="13068" max="13068" width="9.7109375" style="266" customWidth="1"/>
    <col min="13069" max="13069" width="11.42578125" style="266" customWidth="1"/>
    <col min="13070" max="13070" width="19.28515625" style="266" customWidth="1"/>
    <col min="13071" max="13312" width="9.140625" style="266"/>
    <col min="13313" max="13313" width="6.28515625" style="266" customWidth="1"/>
    <col min="13314" max="13314" width="9.140625" style="266"/>
    <col min="13315" max="13315" width="9.42578125" style="266" customWidth="1"/>
    <col min="13316" max="13317" width="8.85546875" style="266" customWidth="1"/>
    <col min="13318" max="13318" width="11" style="266" customWidth="1"/>
    <col min="13319" max="13319" width="4.28515625" style="266" customWidth="1"/>
    <col min="13320" max="13320" width="12.140625" style="266" customWidth="1"/>
    <col min="13321" max="13322" width="9.140625" style="266"/>
    <col min="13323" max="13323" width="6.28515625" style="266" customWidth="1"/>
    <col min="13324" max="13324" width="9.7109375" style="266" customWidth="1"/>
    <col min="13325" max="13325" width="11.42578125" style="266" customWidth="1"/>
    <col min="13326" max="13326" width="19.28515625" style="266" customWidth="1"/>
    <col min="13327" max="13568" width="9.140625" style="266"/>
    <col min="13569" max="13569" width="6.28515625" style="266" customWidth="1"/>
    <col min="13570" max="13570" width="9.140625" style="266"/>
    <col min="13571" max="13571" width="9.42578125" style="266" customWidth="1"/>
    <col min="13572" max="13573" width="8.85546875" style="266" customWidth="1"/>
    <col min="13574" max="13574" width="11" style="266" customWidth="1"/>
    <col min="13575" max="13575" width="4.28515625" style="266" customWidth="1"/>
    <col min="13576" max="13576" width="12.140625" style="266" customWidth="1"/>
    <col min="13577" max="13578" width="9.140625" style="266"/>
    <col min="13579" max="13579" width="6.28515625" style="266" customWidth="1"/>
    <col min="13580" max="13580" width="9.7109375" style="266" customWidth="1"/>
    <col min="13581" max="13581" width="11.42578125" style="266" customWidth="1"/>
    <col min="13582" max="13582" width="19.28515625" style="266" customWidth="1"/>
    <col min="13583" max="13824" width="9.140625" style="266"/>
    <col min="13825" max="13825" width="6.28515625" style="266" customWidth="1"/>
    <col min="13826" max="13826" width="9.140625" style="266"/>
    <col min="13827" max="13827" width="9.42578125" style="266" customWidth="1"/>
    <col min="13828" max="13829" width="8.85546875" style="266" customWidth="1"/>
    <col min="13830" max="13830" width="11" style="266" customWidth="1"/>
    <col min="13831" max="13831" width="4.28515625" style="266" customWidth="1"/>
    <col min="13832" max="13832" width="12.140625" style="266" customWidth="1"/>
    <col min="13833" max="13834" width="9.140625" style="266"/>
    <col min="13835" max="13835" width="6.28515625" style="266" customWidth="1"/>
    <col min="13836" max="13836" width="9.7109375" style="266" customWidth="1"/>
    <col min="13837" max="13837" width="11.42578125" style="266" customWidth="1"/>
    <col min="13838" max="13838" width="19.28515625" style="266" customWidth="1"/>
    <col min="13839" max="14080" width="9.140625" style="266"/>
    <col min="14081" max="14081" width="6.28515625" style="266" customWidth="1"/>
    <col min="14082" max="14082" width="9.140625" style="266"/>
    <col min="14083" max="14083" width="9.42578125" style="266" customWidth="1"/>
    <col min="14084" max="14085" width="8.85546875" style="266" customWidth="1"/>
    <col min="14086" max="14086" width="11" style="266" customWidth="1"/>
    <col min="14087" max="14087" width="4.28515625" style="266" customWidth="1"/>
    <col min="14088" max="14088" width="12.140625" style="266" customWidth="1"/>
    <col min="14089" max="14090" width="9.140625" style="266"/>
    <col min="14091" max="14091" width="6.28515625" style="266" customWidth="1"/>
    <col min="14092" max="14092" width="9.7109375" style="266" customWidth="1"/>
    <col min="14093" max="14093" width="11.42578125" style="266" customWidth="1"/>
    <col min="14094" max="14094" width="19.28515625" style="266" customWidth="1"/>
    <col min="14095" max="14336" width="9.140625" style="266"/>
    <col min="14337" max="14337" width="6.28515625" style="266" customWidth="1"/>
    <col min="14338" max="14338" width="9.140625" style="266"/>
    <col min="14339" max="14339" width="9.42578125" style="266" customWidth="1"/>
    <col min="14340" max="14341" width="8.85546875" style="266" customWidth="1"/>
    <col min="14342" max="14342" width="11" style="266" customWidth="1"/>
    <col min="14343" max="14343" width="4.28515625" style="266" customWidth="1"/>
    <col min="14344" max="14344" width="12.140625" style="266" customWidth="1"/>
    <col min="14345" max="14346" width="9.140625" style="266"/>
    <col min="14347" max="14347" width="6.28515625" style="266" customWidth="1"/>
    <col min="14348" max="14348" width="9.7109375" style="266" customWidth="1"/>
    <col min="14349" max="14349" width="11.42578125" style="266" customWidth="1"/>
    <col min="14350" max="14350" width="19.28515625" style="266" customWidth="1"/>
    <col min="14351" max="14592" width="9.140625" style="266"/>
    <col min="14593" max="14593" width="6.28515625" style="266" customWidth="1"/>
    <col min="14594" max="14594" width="9.140625" style="266"/>
    <col min="14595" max="14595" width="9.42578125" style="266" customWidth="1"/>
    <col min="14596" max="14597" width="8.85546875" style="266" customWidth="1"/>
    <col min="14598" max="14598" width="11" style="266" customWidth="1"/>
    <col min="14599" max="14599" width="4.28515625" style="266" customWidth="1"/>
    <col min="14600" max="14600" width="12.140625" style="266" customWidth="1"/>
    <col min="14601" max="14602" width="9.140625" style="266"/>
    <col min="14603" max="14603" width="6.28515625" style="266" customWidth="1"/>
    <col min="14604" max="14604" width="9.7109375" style="266" customWidth="1"/>
    <col min="14605" max="14605" width="11.42578125" style="266" customWidth="1"/>
    <col min="14606" max="14606" width="19.28515625" style="266" customWidth="1"/>
    <col min="14607" max="14848" width="9.140625" style="266"/>
    <col min="14849" max="14849" width="6.28515625" style="266" customWidth="1"/>
    <col min="14850" max="14850" width="9.140625" style="266"/>
    <col min="14851" max="14851" width="9.42578125" style="266" customWidth="1"/>
    <col min="14852" max="14853" width="8.85546875" style="266" customWidth="1"/>
    <col min="14854" max="14854" width="11" style="266" customWidth="1"/>
    <col min="14855" max="14855" width="4.28515625" style="266" customWidth="1"/>
    <col min="14856" max="14856" width="12.140625" style="266" customWidth="1"/>
    <col min="14857" max="14858" width="9.140625" style="266"/>
    <col min="14859" max="14859" width="6.28515625" style="266" customWidth="1"/>
    <col min="14860" max="14860" width="9.7109375" style="266" customWidth="1"/>
    <col min="14861" max="14861" width="11.42578125" style="266" customWidth="1"/>
    <col min="14862" max="14862" width="19.28515625" style="266" customWidth="1"/>
    <col min="14863" max="15104" width="9.140625" style="266"/>
    <col min="15105" max="15105" width="6.28515625" style="266" customWidth="1"/>
    <col min="15106" max="15106" width="9.140625" style="266"/>
    <col min="15107" max="15107" width="9.42578125" style="266" customWidth="1"/>
    <col min="15108" max="15109" width="8.85546875" style="266" customWidth="1"/>
    <col min="15110" max="15110" width="11" style="266" customWidth="1"/>
    <col min="15111" max="15111" width="4.28515625" style="266" customWidth="1"/>
    <col min="15112" max="15112" width="12.140625" style="266" customWidth="1"/>
    <col min="15113" max="15114" width="9.140625" style="266"/>
    <col min="15115" max="15115" width="6.28515625" style="266" customWidth="1"/>
    <col min="15116" max="15116" width="9.7109375" style="266" customWidth="1"/>
    <col min="15117" max="15117" width="11.42578125" style="266" customWidth="1"/>
    <col min="15118" max="15118" width="19.28515625" style="266" customWidth="1"/>
    <col min="15119" max="15360" width="9.140625" style="266"/>
    <col min="15361" max="15361" width="6.28515625" style="266" customWidth="1"/>
    <col min="15362" max="15362" width="9.140625" style="266"/>
    <col min="15363" max="15363" width="9.42578125" style="266" customWidth="1"/>
    <col min="15364" max="15365" width="8.85546875" style="266" customWidth="1"/>
    <col min="15366" max="15366" width="11" style="266" customWidth="1"/>
    <col min="15367" max="15367" width="4.28515625" style="266" customWidth="1"/>
    <col min="15368" max="15368" width="12.140625" style="266" customWidth="1"/>
    <col min="15369" max="15370" width="9.140625" style="266"/>
    <col min="15371" max="15371" width="6.28515625" style="266" customWidth="1"/>
    <col min="15372" max="15372" width="9.7109375" style="266" customWidth="1"/>
    <col min="15373" max="15373" width="11.42578125" style="266" customWidth="1"/>
    <col min="15374" max="15374" width="19.28515625" style="266" customWidth="1"/>
    <col min="15375" max="15616" width="9.140625" style="266"/>
    <col min="15617" max="15617" width="6.28515625" style="266" customWidth="1"/>
    <col min="15618" max="15618" width="9.140625" style="266"/>
    <col min="15619" max="15619" width="9.42578125" style="266" customWidth="1"/>
    <col min="15620" max="15621" width="8.85546875" style="266" customWidth="1"/>
    <col min="15622" max="15622" width="11" style="266" customWidth="1"/>
    <col min="15623" max="15623" width="4.28515625" style="266" customWidth="1"/>
    <col min="15624" max="15624" width="12.140625" style="266" customWidth="1"/>
    <col min="15625" max="15626" width="9.140625" style="266"/>
    <col min="15627" max="15627" width="6.28515625" style="266" customWidth="1"/>
    <col min="15628" max="15628" width="9.7109375" style="266" customWidth="1"/>
    <col min="15629" max="15629" width="11.42578125" style="266" customWidth="1"/>
    <col min="15630" max="15630" width="19.28515625" style="266" customWidth="1"/>
    <col min="15631" max="15872" width="9.140625" style="266"/>
    <col min="15873" max="15873" width="6.28515625" style="266" customWidth="1"/>
    <col min="15874" max="15874" width="9.140625" style="266"/>
    <col min="15875" max="15875" width="9.42578125" style="266" customWidth="1"/>
    <col min="15876" max="15877" width="8.85546875" style="266" customWidth="1"/>
    <col min="15878" max="15878" width="11" style="266" customWidth="1"/>
    <col min="15879" max="15879" width="4.28515625" style="266" customWidth="1"/>
    <col min="15880" max="15880" width="12.140625" style="266" customWidth="1"/>
    <col min="15881" max="15882" width="9.140625" style="266"/>
    <col min="15883" max="15883" width="6.28515625" style="266" customWidth="1"/>
    <col min="15884" max="15884" width="9.7109375" style="266" customWidth="1"/>
    <col min="15885" max="15885" width="11.42578125" style="266" customWidth="1"/>
    <col min="15886" max="15886" width="19.28515625" style="266" customWidth="1"/>
    <col min="15887" max="16128" width="9.140625" style="266"/>
    <col min="16129" max="16129" width="6.28515625" style="266" customWidth="1"/>
    <col min="16130" max="16130" width="9.140625" style="266"/>
    <col min="16131" max="16131" width="9.42578125" style="266" customWidth="1"/>
    <col min="16132" max="16133" width="8.85546875" style="266" customWidth="1"/>
    <col min="16134" max="16134" width="11" style="266" customWidth="1"/>
    <col min="16135" max="16135" width="4.28515625" style="266" customWidth="1"/>
    <col min="16136" max="16136" width="12.140625" style="266" customWidth="1"/>
    <col min="16137" max="16138" width="9.140625" style="266"/>
    <col min="16139" max="16139" width="6.28515625" style="266" customWidth="1"/>
    <col min="16140" max="16140" width="9.7109375" style="266" customWidth="1"/>
    <col min="16141" max="16141" width="11.42578125" style="266" customWidth="1"/>
    <col min="16142" max="16142" width="19.28515625" style="266" customWidth="1"/>
    <col min="16143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1373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281" t="s">
        <v>1374</v>
      </c>
      <c r="E4" s="282"/>
      <c r="H4" s="283"/>
      <c r="L4" s="282"/>
    </row>
    <row r="5" spans="1:14" s="281" customFormat="1" ht="21" x14ac:dyDescent="0.45">
      <c r="A5" s="576" t="s">
        <v>4</v>
      </c>
      <c r="B5" s="600" t="s">
        <v>50</v>
      </c>
      <c r="C5" s="600"/>
      <c r="D5" s="576" t="s">
        <v>545</v>
      </c>
      <c r="E5" s="285" t="s">
        <v>6</v>
      </c>
      <c r="F5" s="285" t="s">
        <v>7</v>
      </c>
      <c r="G5" s="601" t="s">
        <v>267</v>
      </c>
      <c r="H5" s="601"/>
      <c r="I5" s="285" t="s">
        <v>271</v>
      </c>
      <c r="J5" s="600" t="s">
        <v>120</v>
      </c>
      <c r="K5" s="600"/>
      <c r="L5" s="285" t="s">
        <v>271</v>
      </c>
      <c r="M5" s="285" t="s">
        <v>10</v>
      </c>
      <c r="N5" s="285" t="s">
        <v>100</v>
      </c>
    </row>
    <row r="6" spans="1:14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6" t="s">
        <v>121</v>
      </c>
      <c r="K6" s="286"/>
      <c r="L6" s="289" t="s">
        <v>12</v>
      </c>
      <c r="M6" s="289"/>
      <c r="N6" s="286" t="s">
        <v>101</v>
      </c>
    </row>
    <row r="7" spans="1:14" s="316" customFormat="1" ht="29.25" customHeight="1" x14ac:dyDescent="0.45">
      <c r="A7" s="285">
        <v>1</v>
      </c>
      <c r="B7" s="310" t="s">
        <v>957</v>
      </c>
      <c r="C7" s="311"/>
      <c r="D7" s="312">
        <v>15000</v>
      </c>
      <c r="E7" s="312">
        <v>15000</v>
      </c>
      <c r="F7" s="285" t="s">
        <v>758</v>
      </c>
      <c r="G7" s="294" t="s">
        <v>668</v>
      </c>
      <c r="H7" s="292"/>
      <c r="I7" s="312">
        <v>15000</v>
      </c>
      <c r="J7" s="294" t="s">
        <v>668</v>
      </c>
      <c r="K7" s="292"/>
      <c r="L7" s="312">
        <v>15000</v>
      </c>
      <c r="M7" s="285" t="s">
        <v>18</v>
      </c>
      <c r="N7" s="295" t="s">
        <v>1375</v>
      </c>
    </row>
    <row r="8" spans="1:14" s="316" customFormat="1" ht="29.25" customHeight="1" x14ac:dyDescent="0.45">
      <c r="A8" s="324"/>
      <c r="B8" s="325" t="s">
        <v>1376</v>
      </c>
      <c r="C8" s="328"/>
      <c r="D8" s="352"/>
      <c r="E8" s="352"/>
      <c r="F8" s="324"/>
      <c r="G8" s="301" t="s">
        <v>670</v>
      </c>
      <c r="H8" s="302"/>
      <c r="I8" s="352"/>
      <c r="J8" s="301" t="s">
        <v>670</v>
      </c>
      <c r="K8" s="302"/>
      <c r="L8" s="352"/>
      <c r="M8" s="324"/>
      <c r="N8" s="578" t="s">
        <v>1377</v>
      </c>
    </row>
    <row r="9" spans="1:14" s="316" customFormat="1" ht="29.25" customHeight="1" x14ac:dyDescent="0.45">
      <c r="A9" s="289"/>
      <c r="B9" s="287" t="s">
        <v>1378</v>
      </c>
      <c r="C9" s="318"/>
      <c r="D9" s="357"/>
      <c r="E9" s="357"/>
      <c r="F9" s="289"/>
      <c r="G9" s="307"/>
      <c r="H9" s="308"/>
      <c r="I9" s="357"/>
      <c r="J9" s="307"/>
      <c r="K9" s="308"/>
      <c r="L9" s="357"/>
      <c r="M9" s="289"/>
      <c r="N9" s="304"/>
    </row>
    <row r="10" spans="1:14" s="316" customFormat="1" ht="21" x14ac:dyDescent="0.45">
      <c r="A10" s="337"/>
      <c r="B10" s="338"/>
      <c r="C10" s="339" t="s">
        <v>418</v>
      </c>
      <c r="D10" s="339"/>
      <c r="E10" s="340"/>
      <c r="F10" s="340"/>
      <c r="G10" s="341"/>
      <c r="H10" s="342"/>
      <c r="I10" s="343">
        <f>SUM(I7:I9)</f>
        <v>15000</v>
      </c>
      <c r="J10" s="344"/>
      <c r="K10" s="342"/>
      <c r="L10" s="345">
        <f>SUM(L7:L9)</f>
        <v>15000</v>
      </c>
      <c r="M10" s="346"/>
      <c r="N10" s="337"/>
    </row>
    <row r="11" spans="1:14" s="348" customFormat="1" ht="14.25" x14ac:dyDescent="0.3">
      <c r="A11" s="347"/>
      <c r="D11" s="347"/>
      <c r="E11" s="349"/>
      <c r="H11" s="350"/>
      <c r="L11" s="349"/>
    </row>
    <row r="12" spans="1:14" x14ac:dyDescent="0.2">
      <c r="H12" s="272"/>
    </row>
    <row r="14" spans="1:14" x14ac:dyDescent="0.2">
      <c r="N14" s="266" t="s">
        <v>267</v>
      </c>
    </row>
    <row r="18" spans="1:10" x14ac:dyDescent="0.2">
      <c r="J18" s="266" t="s">
        <v>267</v>
      </c>
    </row>
    <row r="24" spans="1:10" x14ac:dyDescent="0.2">
      <c r="A24" s="241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2DC38-A68E-4695-9E06-55C3587BFF1D}">
  <sheetPr codeName="Sheet66"/>
  <dimension ref="A1:S31"/>
  <sheetViews>
    <sheetView zoomScale="120" zoomScaleNormal="120" workbookViewId="0">
      <selection activeCell="Q10" sqref="Q10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5703125" style="273" customWidth="1"/>
    <col min="9" max="10" width="9.140625" style="266"/>
    <col min="11" max="11" width="6.28515625" style="266" customWidth="1"/>
    <col min="12" max="12" width="9.7109375" style="242" customWidth="1"/>
    <col min="13" max="13" width="11.42578125" style="266" customWidth="1"/>
    <col min="14" max="14" width="18.28515625" style="266" customWidth="1"/>
    <col min="15" max="256" width="9.140625" style="266"/>
    <col min="257" max="257" width="6.28515625" style="266" customWidth="1"/>
    <col min="258" max="258" width="9.140625" style="266"/>
    <col min="259" max="259" width="9.42578125" style="266" customWidth="1"/>
    <col min="260" max="261" width="8.85546875" style="266" customWidth="1"/>
    <col min="262" max="262" width="11" style="266" customWidth="1"/>
    <col min="263" max="263" width="4.28515625" style="266" customWidth="1"/>
    <col min="264" max="264" width="12.5703125" style="266" customWidth="1"/>
    <col min="265" max="266" width="9.140625" style="266"/>
    <col min="267" max="267" width="6.28515625" style="266" customWidth="1"/>
    <col min="268" max="268" width="9.7109375" style="266" customWidth="1"/>
    <col min="269" max="269" width="11.42578125" style="266" customWidth="1"/>
    <col min="270" max="270" width="18.28515625" style="266" customWidth="1"/>
    <col min="271" max="512" width="9.140625" style="266"/>
    <col min="513" max="513" width="6.28515625" style="266" customWidth="1"/>
    <col min="514" max="514" width="9.140625" style="266"/>
    <col min="515" max="515" width="9.42578125" style="266" customWidth="1"/>
    <col min="516" max="517" width="8.85546875" style="266" customWidth="1"/>
    <col min="518" max="518" width="11" style="266" customWidth="1"/>
    <col min="519" max="519" width="4.28515625" style="266" customWidth="1"/>
    <col min="520" max="520" width="12.5703125" style="266" customWidth="1"/>
    <col min="521" max="522" width="9.140625" style="266"/>
    <col min="523" max="523" width="6.28515625" style="266" customWidth="1"/>
    <col min="524" max="524" width="9.7109375" style="266" customWidth="1"/>
    <col min="525" max="525" width="11.42578125" style="266" customWidth="1"/>
    <col min="526" max="526" width="18.28515625" style="266" customWidth="1"/>
    <col min="527" max="768" width="9.140625" style="266"/>
    <col min="769" max="769" width="6.28515625" style="266" customWidth="1"/>
    <col min="770" max="770" width="9.140625" style="266"/>
    <col min="771" max="771" width="9.42578125" style="266" customWidth="1"/>
    <col min="772" max="773" width="8.85546875" style="266" customWidth="1"/>
    <col min="774" max="774" width="11" style="266" customWidth="1"/>
    <col min="775" max="775" width="4.28515625" style="266" customWidth="1"/>
    <col min="776" max="776" width="12.5703125" style="266" customWidth="1"/>
    <col min="777" max="778" width="9.140625" style="266"/>
    <col min="779" max="779" width="6.28515625" style="266" customWidth="1"/>
    <col min="780" max="780" width="9.7109375" style="266" customWidth="1"/>
    <col min="781" max="781" width="11.42578125" style="266" customWidth="1"/>
    <col min="782" max="782" width="18.28515625" style="266" customWidth="1"/>
    <col min="783" max="1024" width="9.140625" style="266"/>
    <col min="1025" max="1025" width="6.28515625" style="266" customWidth="1"/>
    <col min="1026" max="1026" width="9.140625" style="266"/>
    <col min="1027" max="1027" width="9.42578125" style="266" customWidth="1"/>
    <col min="1028" max="1029" width="8.85546875" style="266" customWidth="1"/>
    <col min="1030" max="1030" width="11" style="266" customWidth="1"/>
    <col min="1031" max="1031" width="4.28515625" style="266" customWidth="1"/>
    <col min="1032" max="1032" width="12.5703125" style="266" customWidth="1"/>
    <col min="1033" max="1034" width="9.140625" style="266"/>
    <col min="1035" max="1035" width="6.28515625" style="266" customWidth="1"/>
    <col min="1036" max="1036" width="9.7109375" style="266" customWidth="1"/>
    <col min="1037" max="1037" width="11.42578125" style="266" customWidth="1"/>
    <col min="1038" max="1038" width="18.28515625" style="266" customWidth="1"/>
    <col min="1039" max="1280" width="9.140625" style="266"/>
    <col min="1281" max="1281" width="6.28515625" style="266" customWidth="1"/>
    <col min="1282" max="1282" width="9.140625" style="266"/>
    <col min="1283" max="1283" width="9.42578125" style="266" customWidth="1"/>
    <col min="1284" max="1285" width="8.85546875" style="266" customWidth="1"/>
    <col min="1286" max="1286" width="11" style="266" customWidth="1"/>
    <col min="1287" max="1287" width="4.28515625" style="266" customWidth="1"/>
    <col min="1288" max="1288" width="12.5703125" style="266" customWidth="1"/>
    <col min="1289" max="1290" width="9.140625" style="266"/>
    <col min="1291" max="1291" width="6.28515625" style="266" customWidth="1"/>
    <col min="1292" max="1292" width="9.7109375" style="266" customWidth="1"/>
    <col min="1293" max="1293" width="11.42578125" style="266" customWidth="1"/>
    <col min="1294" max="1294" width="18.28515625" style="266" customWidth="1"/>
    <col min="1295" max="1536" width="9.140625" style="266"/>
    <col min="1537" max="1537" width="6.28515625" style="266" customWidth="1"/>
    <col min="1538" max="1538" width="9.140625" style="266"/>
    <col min="1539" max="1539" width="9.42578125" style="266" customWidth="1"/>
    <col min="1540" max="1541" width="8.85546875" style="266" customWidth="1"/>
    <col min="1542" max="1542" width="11" style="266" customWidth="1"/>
    <col min="1543" max="1543" width="4.28515625" style="266" customWidth="1"/>
    <col min="1544" max="1544" width="12.5703125" style="266" customWidth="1"/>
    <col min="1545" max="1546" width="9.140625" style="266"/>
    <col min="1547" max="1547" width="6.28515625" style="266" customWidth="1"/>
    <col min="1548" max="1548" width="9.7109375" style="266" customWidth="1"/>
    <col min="1549" max="1549" width="11.42578125" style="266" customWidth="1"/>
    <col min="1550" max="1550" width="18.28515625" style="266" customWidth="1"/>
    <col min="1551" max="1792" width="9.140625" style="266"/>
    <col min="1793" max="1793" width="6.28515625" style="266" customWidth="1"/>
    <col min="1794" max="1794" width="9.140625" style="266"/>
    <col min="1795" max="1795" width="9.42578125" style="266" customWidth="1"/>
    <col min="1796" max="1797" width="8.85546875" style="266" customWidth="1"/>
    <col min="1798" max="1798" width="11" style="266" customWidth="1"/>
    <col min="1799" max="1799" width="4.28515625" style="266" customWidth="1"/>
    <col min="1800" max="1800" width="12.5703125" style="266" customWidth="1"/>
    <col min="1801" max="1802" width="9.140625" style="266"/>
    <col min="1803" max="1803" width="6.28515625" style="266" customWidth="1"/>
    <col min="1804" max="1804" width="9.7109375" style="266" customWidth="1"/>
    <col min="1805" max="1805" width="11.42578125" style="266" customWidth="1"/>
    <col min="1806" max="1806" width="18.28515625" style="266" customWidth="1"/>
    <col min="1807" max="2048" width="9.140625" style="266"/>
    <col min="2049" max="2049" width="6.28515625" style="266" customWidth="1"/>
    <col min="2050" max="2050" width="9.140625" style="266"/>
    <col min="2051" max="2051" width="9.42578125" style="266" customWidth="1"/>
    <col min="2052" max="2053" width="8.85546875" style="266" customWidth="1"/>
    <col min="2054" max="2054" width="11" style="266" customWidth="1"/>
    <col min="2055" max="2055" width="4.28515625" style="266" customWidth="1"/>
    <col min="2056" max="2056" width="12.5703125" style="266" customWidth="1"/>
    <col min="2057" max="2058" width="9.140625" style="266"/>
    <col min="2059" max="2059" width="6.28515625" style="266" customWidth="1"/>
    <col min="2060" max="2060" width="9.7109375" style="266" customWidth="1"/>
    <col min="2061" max="2061" width="11.42578125" style="266" customWidth="1"/>
    <col min="2062" max="2062" width="18.28515625" style="266" customWidth="1"/>
    <col min="2063" max="2304" width="9.140625" style="266"/>
    <col min="2305" max="2305" width="6.28515625" style="266" customWidth="1"/>
    <col min="2306" max="2306" width="9.140625" style="266"/>
    <col min="2307" max="2307" width="9.42578125" style="266" customWidth="1"/>
    <col min="2308" max="2309" width="8.85546875" style="266" customWidth="1"/>
    <col min="2310" max="2310" width="11" style="266" customWidth="1"/>
    <col min="2311" max="2311" width="4.28515625" style="266" customWidth="1"/>
    <col min="2312" max="2312" width="12.5703125" style="266" customWidth="1"/>
    <col min="2313" max="2314" width="9.140625" style="266"/>
    <col min="2315" max="2315" width="6.28515625" style="266" customWidth="1"/>
    <col min="2316" max="2316" width="9.7109375" style="266" customWidth="1"/>
    <col min="2317" max="2317" width="11.42578125" style="266" customWidth="1"/>
    <col min="2318" max="2318" width="18.28515625" style="266" customWidth="1"/>
    <col min="2319" max="2560" width="9.140625" style="266"/>
    <col min="2561" max="2561" width="6.28515625" style="266" customWidth="1"/>
    <col min="2562" max="2562" width="9.140625" style="266"/>
    <col min="2563" max="2563" width="9.42578125" style="266" customWidth="1"/>
    <col min="2564" max="2565" width="8.85546875" style="266" customWidth="1"/>
    <col min="2566" max="2566" width="11" style="266" customWidth="1"/>
    <col min="2567" max="2567" width="4.28515625" style="266" customWidth="1"/>
    <col min="2568" max="2568" width="12.5703125" style="266" customWidth="1"/>
    <col min="2569" max="2570" width="9.140625" style="266"/>
    <col min="2571" max="2571" width="6.28515625" style="266" customWidth="1"/>
    <col min="2572" max="2572" width="9.7109375" style="266" customWidth="1"/>
    <col min="2573" max="2573" width="11.42578125" style="266" customWidth="1"/>
    <col min="2574" max="2574" width="18.28515625" style="266" customWidth="1"/>
    <col min="2575" max="2816" width="9.140625" style="266"/>
    <col min="2817" max="2817" width="6.28515625" style="266" customWidth="1"/>
    <col min="2818" max="2818" width="9.140625" style="266"/>
    <col min="2819" max="2819" width="9.42578125" style="266" customWidth="1"/>
    <col min="2820" max="2821" width="8.85546875" style="266" customWidth="1"/>
    <col min="2822" max="2822" width="11" style="266" customWidth="1"/>
    <col min="2823" max="2823" width="4.28515625" style="266" customWidth="1"/>
    <col min="2824" max="2824" width="12.5703125" style="266" customWidth="1"/>
    <col min="2825" max="2826" width="9.140625" style="266"/>
    <col min="2827" max="2827" width="6.28515625" style="266" customWidth="1"/>
    <col min="2828" max="2828" width="9.7109375" style="266" customWidth="1"/>
    <col min="2829" max="2829" width="11.42578125" style="266" customWidth="1"/>
    <col min="2830" max="2830" width="18.28515625" style="266" customWidth="1"/>
    <col min="2831" max="3072" width="9.140625" style="266"/>
    <col min="3073" max="3073" width="6.28515625" style="266" customWidth="1"/>
    <col min="3074" max="3074" width="9.140625" style="266"/>
    <col min="3075" max="3075" width="9.42578125" style="266" customWidth="1"/>
    <col min="3076" max="3077" width="8.85546875" style="266" customWidth="1"/>
    <col min="3078" max="3078" width="11" style="266" customWidth="1"/>
    <col min="3079" max="3079" width="4.28515625" style="266" customWidth="1"/>
    <col min="3080" max="3080" width="12.5703125" style="266" customWidth="1"/>
    <col min="3081" max="3082" width="9.140625" style="266"/>
    <col min="3083" max="3083" width="6.28515625" style="266" customWidth="1"/>
    <col min="3084" max="3084" width="9.7109375" style="266" customWidth="1"/>
    <col min="3085" max="3085" width="11.42578125" style="266" customWidth="1"/>
    <col min="3086" max="3086" width="18.28515625" style="266" customWidth="1"/>
    <col min="3087" max="3328" width="9.140625" style="266"/>
    <col min="3329" max="3329" width="6.28515625" style="266" customWidth="1"/>
    <col min="3330" max="3330" width="9.140625" style="266"/>
    <col min="3331" max="3331" width="9.42578125" style="266" customWidth="1"/>
    <col min="3332" max="3333" width="8.85546875" style="266" customWidth="1"/>
    <col min="3334" max="3334" width="11" style="266" customWidth="1"/>
    <col min="3335" max="3335" width="4.28515625" style="266" customWidth="1"/>
    <col min="3336" max="3336" width="12.5703125" style="266" customWidth="1"/>
    <col min="3337" max="3338" width="9.140625" style="266"/>
    <col min="3339" max="3339" width="6.28515625" style="266" customWidth="1"/>
    <col min="3340" max="3340" width="9.7109375" style="266" customWidth="1"/>
    <col min="3341" max="3341" width="11.42578125" style="266" customWidth="1"/>
    <col min="3342" max="3342" width="18.28515625" style="266" customWidth="1"/>
    <col min="3343" max="3584" width="9.140625" style="266"/>
    <col min="3585" max="3585" width="6.28515625" style="266" customWidth="1"/>
    <col min="3586" max="3586" width="9.140625" style="266"/>
    <col min="3587" max="3587" width="9.42578125" style="266" customWidth="1"/>
    <col min="3588" max="3589" width="8.85546875" style="266" customWidth="1"/>
    <col min="3590" max="3590" width="11" style="266" customWidth="1"/>
    <col min="3591" max="3591" width="4.28515625" style="266" customWidth="1"/>
    <col min="3592" max="3592" width="12.5703125" style="266" customWidth="1"/>
    <col min="3593" max="3594" width="9.140625" style="266"/>
    <col min="3595" max="3595" width="6.28515625" style="266" customWidth="1"/>
    <col min="3596" max="3596" width="9.7109375" style="266" customWidth="1"/>
    <col min="3597" max="3597" width="11.42578125" style="266" customWidth="1"/>
    <col min="3598" max="3598" width="18.28515625" style="266" customWidth="1"/>
    <col min="3599" max="3840" width="9.140625" style="266"/>
    <col min="3841" max="3841" width="6.28515625" style="266" customWidth="1"/>
    <col min="3842" max="3842" width="9.140625" style="266"/>
    <col min="3843" max="3843" width="9.42578125" style="266" customWidth="1"/>
    <col min="3844" max="3845" width="8.85546875" style="266" customWidth="1"/>
    <col min="3846" max="3846" width="11" style="266" customWidth="1"/>
    <col min="3847" max="3847" width="4.28515625" style="266" customWidth="1"/>
    <col min="3848" max="3848" width="12.5703125" style="266" customWidth="1"/>
    <col min="3849" max="3850" width="9.140625" style="266"/>
    <col min="3851" max="3851" width="6.28515625" style="266" customWidth="1"/>
    <col min="3852" max="3852" width="9.7109375" style="266" customWidth="1"/>
    <col min="3853" max="3853" width="11.42578125" style="266" customWidth="1"/>
    <col min="3854" max="3854" width="18.28515625" style="266" customWidth="1"/>
    <col min="3855" max="4096" width="9.140625" style="266"/>
    <col min="4097" max="4097" width="6.28515625" style="266" customWidth="1"/>
    <col min="4098" max="4098" width="9.140625" style="266"/>
    <col min="4099" max="4099" width="9.42578125" style="266" customWidth="1"/>
    <col min="4100" max="4101" width="8.85546875" style="266" customWidth="1"/>
    <col min="4102" max="4102" width="11" style="266" customWidth="1"/>
    <col min="4103" max="4103" width="4.28515625" style="266" customWidth="1"/>
    <col min="4104" max="4104" width="12.5703125" style="266" customWidth="1"/>
    <col min="4105" max="4106" width="9.140625" style="266"/>
    <col min="4107" max="4107" width="6.28515625" style="266" customWidth="1"/>
    <col min="4108" max="4108" width="9.7109375" style="266" customWidth="1"/>
    <col min="4109" max="4109" width="11.42578125" style="266" customWidth="1"/>
    <col min="4110" max="4110" width="18.28515625" style="266" customWidth="1"/>
    <col min="4111" max="4352" width="9.140625" style="266"/>
    <col min="4353" max="4353" width="6.28515625" style="266" customWidth="1"/>
    <col min="4354" max="4354" width="9.140625" style="266"/>
    <col min="4355" max="4355" width="9.42578125" style="266" customWidth="1"/>
    <col min="4356" max="4357" width="8.85546875" style="266" customWidth="1"/>
    <col min="4358" max="4358" width="11" style="266" customWidth="1"/>
    <col min="4359" max="4359" width="4.28515625" style="266" customWidth="1"/>
    <col min="4360" max="4360" width="12.5703125" style="266" customWidth="1"/>
    <col min="4361" max="4362" width="9.140625" style="266"/>
    <col min="4363" max="4363" width="6.28515625" style="266" customWidth="1"/>
    <col min="4364" max="4364" width="9.7109375" style="266" customWidth="1"/>
    <col min="4365" max="4365" width="11.42578125" style="266" customWidth="1"/>
    <col min="4366" max="4366" width="18.28515625" style="266" customWidth="1"/>
    <col min="4367" max="4608" width="9.140625" style="266"/>
    <col min="4609" max="4609" width="6.28515625" style="266" customWidth="1"/>
    <col min="4610" max="4610" width="9.140625" style="266"/>
    <col min="4611" max="4611" width="9.42578125" style="266" customWidth="1"/>
    <col min="4612" max="4613" width="8.85546875" style="266" customWidth="1"/>
    <col min="4614" max="4614" width="11" style="266" customWidth="1"/>
    <col min="4615" max="4615" width="4.28515625" style="266" customWidth="1"/>
    <col min="4616" max="4616" width="12.5703125" style="266" customWidth="1"/>
    <col min="4617" max="4618" width="9.140625" style="266"/>
    <col min="4619" max="4619" width="6.28515625" style="266" customWidth="1"/>
    <col min="4620" max="4620" width="9.7109375" style="266" customWidth="1"/>
    <col min="4621" max="4621" width="11.42578125" style="266" customWidth="1"/>
    <col min="4622" max="4622" width="18.28515625" style="266" customWidth="1"/>
    <col min="4623" max="4864" width="9.140625" style="266"/>
    <col min="4865" max="4865" width="6.28515625" style="266" customWidth="1"/>
    <col min="4866" max="4866" width="9.140625" style="266"/>
    <col min="4867" max="4867" width="9.42578125" style="266" customWidth="1"/>
    <col min="4868" max="4869" width="8.85546875" style="266" customWidth="1"/>
    <col min="4870" max="4870" width="11" style="266" customWidth="1"/>
    <col min="4871" max="4871" width="4.28515625" style="266" customWidth="1"/>
    <col min="4872" max="4872" width="12.5703125" style="266" customWidth="1"/>
    <col min="4873" max="4874" width="9.140625" style="266"/>
    <col min="4875" max="4875" width="6.28515625" style="266" customWidth="1"/>
    <col min="4876" max="4876" width="9.7109375" style="266" customWidth="1"/>
    <col min="4877" max="4877" width="11.42578125" style="266" customWidth="1"/>
    <col min="4878" max="4878" width="18.28515625" style="266" customWidth="1"/>
    <col min="4879" max="5120" width="9.140625" style="266"/>
    <col min="5121" max="5121" width="6.28515625" style="266" customWidth="1"/>
    <col min="5122" max="5122" width="9.140625" style="266"/>
    <col min="5123" max="5123" width="9.42578125" style="266" customWidth="1"/>
    <col min="5124" max="5125" width="8.85546875" style="266" customWidth="1"/>
    <col min="5126" max="5126" width="11" style="266" customWidth="1"/>
    <col min="5127" max="5127" width="4.28515625" style="266" customWidth="1"/>
    <col min="5128" max="5128" width="12.5703125" style="266" customWidth="1"/>
    <col min="5129" max="5130" width="9.140625" style="266"/>
    <col min="5131" max="5131" width="6.28515625" style="266" customWidth="1"/>
    <col min="5132" max="5132" width="9.7109375" style="266" customWidth="1"/>
    <col min="5133" max="5133" width="11.42578125" style="266" customWidth="1"/>
    <col min="5134" max="5134" width="18.28515625" style="266" customWidth="1"/>
    <col min="5135" max="5376" width="9.140625" style="266"/>
    <col min="5377" max="5377" width="6.28515625" style="266" customWidth="1"/>
    <col min="5378" max="5378" width="9.140625" style="266"/>
    <col min="5379" max="5379" width="9.42578125" style="266" customWidth="1"/>
    <col min="5380" max="5381" width="8.85546875" style="266" customWidth="1"/>
    <col min="5382" max="5382" width="11" style="266" customWidth="1"/>
    <col min="5383" max="5383" width="4.28515625" style="266" customWidth="1"/>
    <col min="5384" max="5384" width="12.5703125" style="266" customWidth="1"/>
    <col min="5385" max="5386" width="9.140625" style="266"/>
    <col min="5387" max="5387" width="6.28515625" style="266" customWidth="1"/>
    <col min="5388" max="5388" width="9.7109375" style="266" customWidth="1"/>
    <col min="5389" max="5389" width="11.42578125" style="266" customWidth="1"/>
    <col min="5390" max="5390" width="18.28515625" style="266" customWidth="1"/>
    <col min="5391" max="5632" width="9.140625" style="266"/>
    <col min="5633" max="5633" width="6.28515625" style="266" customWidth="1"/>
    <col min="5634" max="5634" width="9.140625" style="266"/>
    <col min="5635" max="5635" width="9.42578125" style="266" customWidth="1"/>
    <col min="5636" max="5637" width="8.85546875" style="266" customWidth="1"/>
    <col min="5638" max="5638" width="11" style="266" customWidth="1"/>
    <col min="5639" max="5639" width="4.28515625" style="266" customWidth="1"/>
    <col min="5640" max="5640" width="12.5703125" style="266" customWidth="1"/>
    <col min="5641" max="5642" width="9.140625" style="266"/>
    <col min="5643" max="5643" width="6.28515625" style="266" customWidth="1"/>
    <col min="5644" max="5644" width="9.7109375" style="266" customWidth="1"/>
    <col min="5645" max="5645" width="11.42578125" style="266" customWidth="1"/>
    <col min="5646" max="5646" width="18.28515625" style="266" customWidth="1"/>
    <col min="5647" max="5888" width="9.140625" style="266"/>
    <col min="5889" max="5889" width="6.28515625" style="266" customWidth="1"/>
    <col min="5890" max="5890" width="9.140625" style="266"/>
    <col min="5891" max="5891" width="9.42578125" style="266" customWidth="1"/>
    <col min="5892" max="5893" width="8.85546875" style="266" customWidth="1"/>
    <col min="5894" max="5894" width="11" style="266" customWidth="1"/>
    <col min="5895" max="5895" width="4.28515625" style="266" customWidth="1"/>
    <col min="5896" max="5896" width="12.5703125" style="266" customWidth="1"/>
    <col min="5897" max="5898" width="9.140625" style="266"/>
    <col min="5899" max="5899" width="6.28515625" style="266" customWidth="1"/>
    <col min="5900" max="5900" width="9.7109375" style="266" customWidth="1"/>
    <col min="5901" max="5901" width="11.42578125" style="266" customWidth="1"/>
    <col min="5902" max="5902" width="18.28515625" style="266" customWidth="1"/>
    <col min="5903" max="6144" width="9.140625" style="266"/>
    <col min="6145" max="6145" width="6.28515625" style="266" customWidth="1"/>
    <col min="6146" max="6146" width="9.140625" style="266"/>
    <col min="6147" max="6147" width="9.42578125" style="266" customWidth="1"/>
    <col min="6148" max="6149" width="8.85546875" style="266" customWidth="1"/>
    <col min="6150" max="6150" width="11" style="266" customWidth="1"/>
    <col min="6151" max="6151" width="4.28515625" style="266" customWidth="1"/>
    <col min="6152" max="6152" width="12.5703125" style="266" customWidth="1"/>
    <col min="6153" max="6154" width="9.140625" style="266"/>
    <col min="6155" max="6155" width="6.28515625" style="266" customWidth="1"/>
    <col min="6156" max="6156" width="9.7109375" style="266" customWidth="1"/>
    <col min="6157" max="6157" width="11.42578125" style="266" customWidth="1"/>
    <col min="6158" max="6158" width="18.28515625" style="266" customWidth="1"/>
    <col min="6159" max="6400" width="9.140625" style="266"/>
    <col min="6401" max="6401" width="6.28515625" style="266" customWidth="1"/>
    <col min="6402" max="6402" width="9.140625" style="266"/>
    <col min="6403" max="6403" width="9.42578125" style="266" customWidth="1"/>
    <col min="6404" max="6405" width="8.85546875" style="266" customWidth="1"/>
    <col min="6406" max="6406" width="11" style="266" customWidth="1"/>
    <col min="6407" max="6407" width="4.28515625" style="266" customWidth="1"/>
    <col min="6408" max="6408" width="12.5703125" style="266" customWidth="1"/>
    <col min="6409" max="6410" width="9.140625" style="266"/>
    <col min="6411" max="6411" width="6.28515625" style="266" customWidth="1"/>
    <col min="6412" max="6412" width="9.7109375" style="266" customWidth="1"/>
    <col min="6413" max="6413" width="11.42578125" style="266" customWidth="1"/>
    <col min="6414" max="6414" width="18.28515625" style="266" customWidth="1"/>
    <col min="6415" max="6656" width="9.140625" style="266"/>
    <col min="6657" max="6657" width="6.28515625" style="266" customWidth="1"/>
    <col min="6658" max="6658" width="9.140625" style="266"/>
    <col min="6659" max="6659" width="9.42578125" style="266" customWidth="1"/>
    <col min="6660" max="6661" width="8.85546875" style="266" customWidth="1"/>
    <col min="6662" max="6662" width="11" style="266" customWidth="1"/>
    <col min="6663" max="6663" width="4.28515625" style="266" customWidth="1"/>
    <col min="6664" max="6664" width="12.5703125" style="266" customWidth="1"/>
    <col min="6665" max="6666" width="9.140625" style="266"/>
    <col min="6667" max="6667" width="6.28515625" style="266" customWidth="1"/>
    <col min="6668" max="6668" width="9.7109375" style="266" customWidth="1"/>
    <col min="6669" max="6669" width="11.42578125" style="266" customWidth="1"/>
    <col min="6670" max="6670" width="18.28515625" style="266" customWidth="1"/>
    <col min="6671" max="6912" width="9.140625" style="266"/>
    <col min="6913" max="6913" width="6.28515625" style="266" customWidth="1"/>
    <col min="6914" max="6914" width="9.140625" style="266"/>
    <col min="6915" max="6915" width="9.42578125" style="266" customWidth="1"/>
    <col min="6916" max="6917" width="8.85546875" style="266" customWidth="1"/>
    <col min="6918" max="6918" width="11" style="266" customWidth="1"/>
    <col min="6919" max="6919" width="4.28515625" style="266" customWidth="1"/>
    <col min="6920" max="6920" width="12.5703125" style="266" customWidth="1"/>
    <col min="6921" max="6922" width="9.140625" style="266"/>
    <col min="6923" max="6923" width="6.28515625" style="266" customWidth="1"/>
    <col min="6924" max="6924" width="9.7109375" style="266" customWidth="1"/>
    <col min="6925" max="6925" width="11.42578125" style="266" customWidth="1"/>
    <col min="6926" max="6926" width="18.28515625" style="266" customWidth="1"/>
    <col min="6927" max="7168" width="9.140625" style="266"/>
    <col min="7169" max="7169" width="6.28515625" style="266" customWidth="1"/>
    <col min="7170" max="7170" width="9.140625" style="266"/>
    <col min="7171" max="7171" width="9.42578125" style="266" customWidth="1"/>
    <col min="7172" max="7173" width="8.85546875" style="266" customWidth="1"/>
    <col min="7174" max="7174" width="11" style="266" customWidth="1"/>
    <col min="7175" max="7175" width="4.28515625" style="266" customWidth="1"/>
    <col min="7176" max="7176" width="12.5703125" style="266" customWidth="1"/>
    <col min="7177" max="7178" width="9.140625" style="266"/>
    <col min="7179" max="7179" width="6.28515625" style="266" customWidth="1"/>
    <col min="7180" max="7180" width="9.7109375" style="266" customWidth="1"/>
    <col min="7181" max="7181" width="11.42578125" style="266" customWidth="1"/>
    <col min="7182" max="7182" width="18.28515625" style="266" customWidth="1"/>
    <col min="7183" max="7424" width="9.140625" style="266"/>
    <col min="7425" max="7425" width="6.28515625" style="266" customWidth="1"/>
    <col min="7426" max="7426" width="9.140625" style="266"/>
    <col min="7427" max="7427" width="9.42578125" style="266" customWidth="1"/>
    <col min="7428" max="7429" width="8.85546875" style="266" customWidth="1"/>
    <col min="7430" max="7430" width="11" style="266" customWidth="1"/>
    <col min="7431" max="7431" width="4.28515625" style="266" customWidth="1"/>
    <col min="7432" max="7432" width="12.5703125" style="266" customWidth="1"/>
    <col min="7433" max="7434" width="9.140625" style="266"/>
    <col min="7435" max="7435" width="6.28515625" style="266" customWidth="1"/>
    <col min="7436" max="7436" width="9.7109375" style="266" customWidth="1"/>
    <col min="7437" max="7437" width="11.42578125" style="266" customWidth="1"/>
    <col min="7438" max="7438" width="18.28515625" style="266" customWidth="1"/>
    <col min="7439" max="7680" width="9.140625" style="266"/>
    <col min="7681" max="7681" width="6.28515625" style="266" customWidth="1"/>
    <col min="7682" max="7682" width="9.140625" style="266"/>
    <col min="7683" max="7683" width="9.42578125" style="266" customWidth="1"/>
    <col min="7684" max="7685" width="8.85546875" style="266" customWidth="1"/>
    <col min="7686" max="7686" width="11" style="266" customWidth="1"/>
    <col min="7687" max="7687" width="4.28515625" style="266" customWidth="1"/>
    <col min="7688" max="7688" width="12.5703125" style="266" customWidth="1"/>
    <col min="7689" max="7690" width="9.140625" style="266"/>
    <col min="7691" max="7691" width="6.28515625" style="266" customWidth="1"/>
    <col min="7692" max="7692" width="9.7109375" style="266" customWidth="1"/>
    <col min="7693" max="7693" width="11.42578125" style="266" customWidth="1"/>
    <col min="7694" max="7694" width="18.28515625" style="266" customWidth="1"/>
    <col min="7695" max="7936" width="9.140625" style="266"/>
    <col min="7937" max="7937" width="6.28515625" style="266" customWidth="1"/>
    <col min="7938" max="7938" width="9.140625" style="266"/>
    <col min="7939" max="7939" width="9.42578125" style="266" customWidth="1"/>
    <col min="7940" max="7941" width="8.85546875" style="266" customWidth="1"/>
    <col min="7942" max="7942" width="11" style="266" customWidth="1"/>
    <col min="7943" max="7943" width="4.28515625" style="266" customWidth="1"/>
    <col min="7944" max="7944" width="12.5703125" style="266" customWidth="1"/>
    <col min="7945" max="7946" width="9.140625" style="266"/>
    <col min="7947" max="7947" width="6.28515625" style="266" customWidth="1"/>
    <col min="7948" max="7948" width="9.7109375" style="266" customWidth="1"/>
    <col min="7949" max="7949" width="11.42578125" style="266" customWidth="1"/>
    <col min="7950" max="7950" width="18.28515625" style="266" customWidth="1"/>
    <col min="7951" max="8192" width="9.140625" style="266"/>
    <col min="8193" max="8193" width="6.28515625" style="266" customWidth="1"/>
    <col min="8194" max="8194" width="9.140625" style="266"/>
    <col min="8195" max="8195" width="9.42578125" style="266" customWidth="1"/>
    <col min="8196" max="8197" width="8.85546875" style="266" customWidth="1"/>
    <col min="8198" max="8198" width="11" style="266" customWidth="1"/>
    <col min="8199" max="8199" width="4.28515625" style="266" customWidth="1"/>
    <col min="8200" max="8200" width="12.5703125" style="266" customWidth="1"/>
    <col min="8201" max="8202" width="9.140625" style="266"/>
    <col min="8203" max="8203" width="6.28515625" style="266" customWidth="1"/>
    <col min="8204" max="8204" width="9.7109375" style="266" customWidth="1"/>
    <col min="8205" max="8205" width="11.42578125" style="266" customWidth="1"/>
    <col min="8206" max="8206" width="18.28515625" style="266" customWidth="1"/>
    <col min="8207" max="8448" width="9.140625" style="266"/>
    <col min="8449" max="8449" width="6.28515625" style="266" customWidth="1"/>
    <col min="8450" max="8450" width="9.140625" style="266"/>
    <col min="8451" max="8451" width="9.42578125" style="266" customWidth="1"/>
    <col min="8452" max="8453" width="8.85546875" style="266" customWidth="1"/>
    <col min="8454" max="8454" width="11" style="266" customWidth="1"/>
    <col min="8455" max="8455" width="4.28515625" style="266" customWidth="1"/>
    <col min="8456" max="8456" width="12.5703125" style="266" customWidth="1"/>
    <col min="8457" max="8458" width="9.140625" style="266"/>
    <col min="8459" max="8459" width="6.28515625" style="266" customWidth="1"/>
    <col min="8460" max="8460" width="9.7109375" style="266" customWidth="1"/>
    <col min="8461" max="8461" width="11.42578125" style="266" customWidth="1"/>
    <col min="8462" max="8462" width="18.28515625" style="266" customWidth="1"/>
    <col min="8463" max="8704" width="9.140625" style="266"/>
    <col min="8705" max="8705" width="6.28515625" style="266" customWidth="1"/>
    <col min="8706" max="8706" width="9.140625" style="266"/>
    <col min="8707" max="8707" width="9.42578125" style="266" customWidth="1"/>
    <col min="8708" max="8709" width="8.85546875" style="266" customWidth="1"/>
    <col min="8710" max="8710" width="11" style="266" customWidth="1"/>
    <col min="8711" max="8711" width="4.28515625" style="266" customWidth="1"/>
    <col min="8712" max="8712" width="12.5703125" style="266" customWidth="1"/>
    <col min="8713" max="8714" width="9.140625" style="266"/>
    <col min="8715" max="8715" width="6.28515625" style="266" customWidth="1"/>
    <col min="8716" max="8716" width="9.7109375" style="266" customWidth="1"/>
    <col min="8717" max="8717" width="11.42578125" style="266" customWidth="1"/>
    <col min="8718" max="8718" width="18.28515625" style="266" customWidth="1"/>
    <col min="8719" max="8960" width="9.140625" style="266"/>
    <col min="8961" max="8961" width="6.28515625" style="266" customWidth="1"/>
    <col min="8962" max="8962" width="9.140625" style="266"/>
    <col min="8963" max="8963" width="9.42578125" style="266" customWidth="1"/>
    <col min="8964" max="8965" width="8.85546875" style="266" customWidth="1"/>
    <col min="8966" max="8966" width="11" style="266" customWidth="1"/>
    <col min="8967" max="8967" width="4.28515625" style="266" customWidth="1"/>
    <col min="8968" max="8968" width="12.5703125" style="266" customWidth="1"/>
    <col min="8969" max="8970" width="9.140625" style="266"/>
    <col min="8971" max="8971" width="6.28515625" style="266" customWidth="1"/>
    <col min="8972" max="8972" width="9.7109375" style="266" customWidth="1"/>
    <col min="8973" max="8973" width="11.42578125" style="266" customWidth="1"/>
    <col min="8974" max="8974" width="18.28515625" style="266" customWidth="1"/>
    <col min="8975" max="9216" width="9.140625" style="266"/>
    <col min="9217" max="9217" width="6.28515625" style="266" customWidth="1"/>
    <col min="9218" max="9218" width="9.140625" style="266"/>
    <col min="9219" max="9219" width="9.42578125" style="266" customWidth="1"/>
    <col min="9220" max="9221" width="8.85546875" style="266" customWidth="1"/>
    <col min="9222" max="9222" width="11" style="266" customWidth="1"/>
    <col min="9223" max="9223" width="4.28515625" style="266" customWidth="1"/>
    <col min="9224" max="9224" width="12.5703125" style="266" customWidth="1"/>
    <col min="9225" max="9226" width="9.140625" style="266"/>
    <col min="9227" max="9227" width="6.28515625" style="266" customWidth="1"/>
    <col min="9228" max="9228" width="9.7109375" style="266" customWidth="1"/>
    <col min="9229" max="9229" width="11.42578125" style="266" customWidth="1"/>
    <col min="9230" max="9230" width="18.28515625" style="266" customWidth="1"/>
    <col min="9231" max="9472" width="9.140625" style="266"/>
    <col min="9473" max="9473" width="6.28515625" style="266" customWidth="1"/>
    <col min="9474" max="9474" width="9.140625" style="266"/>
    <col min="9475" max="9475" width="9.42578125" style="266" customWidth="1"/>
    <col min="9476" max="9477" width="8.85546875" style="266" customWidth="1"/>
    <col min="9478" max="9478" width="11" style="266" customWidth="1"/>
    <col min="9479" max="9479" width="4.28515625" style="266" customWidth="1"/>
    <col min="9480" max="9480" width="12.5703125" style="266" customWidth="1"/>
    <col min="9481" max="9482" width="9.140625" style="266"/>
    <col min="9483" max="9483" width="6.28515625" style="266" customWidth="1"/>
    <col min="9484" max="9484" width="9.7109375" style="266" customWidth="1"/>
    <col min="9485" max="9485" width="11.42578125" style="266" customWidth="1"/>
    <col min="9486" max="9486" width="18.28515625" style="266" customWidth="1"/>
    <col min="9487" max="9728" width="9.140625" style="266"/>
    <col min="9729" max="9729" width="6.28515625" style="266" customWidth="1"/>
    <col min="9730" max="9730" width="9.140625" style="266"/>
    <col min="9731" max="9731" width="9.42578125" style="266" customWidth="1"/>
    <col min="9732" max="9733" width="8.85546875" style="266" customWidth="1"/>
    <col min="9734" max="9734" width="11" style="266" customWidth="1"/>
    <col min="9735" max="9735" width="4.28515625" style="266" customWidth="1"/>
    <col min="9736" max="9736" width="12.5703125" style="266" customWidth="1"/>
    <col min="9737" max="9738" width="9.140625" style="266"/>
    <col min="9739" max="9739" width="6.28515625" style="266" customWidth="1"/>
    <col min="9740" max="9740" width="9.7109375" style="266" customWidth="1"/>
    <col min="9741" max="9741" width="11.42578125" style="266" customWidth="1"/>
    <col min="9742" max="9742" width="18.28515625" style="266" customWidth="1"/>
    <col min="9743" max="9984" width="9.140625" style="266"/>
    <col min="9985" max="9985" width="6.28515625" style="266" customWidth="1"/>
    <col min="9986" max="9986" width="9.140625" style="266"/>
    <col min="9987" max="9987" width="9.42578125" style="266" customWidth="1"/>
    <col min="9988" max="9989" width="8.85546875" style="266" customWidth="1"/>
    <col min="9990" max="9990" width="11" style="266" customWidth="1"/>
    <col min="9991" max="9991" width="4.28515625" style="266" customWidth="1"/>
    <col min="9992" max="9992" width="12.5703125" style="266" customWidth="1"/>
    <col min="9993" max="9994" width="9.140625" style="266"/>
    <col min="9995" max="9995" width="6.28515625" style="266" customWidth="1"/>
    <col min="9996" max="9996" width="9.7109375" style="266" customWidth="1"/>
    <col min="9997" max="9997" width="11.42578125" style="266" customWidth="1"/>
    <col min="9998" max="9998" width="18.28515625" style="266" customWidth="1"/>
    <col min="9999" max="10240" width="9.140625" style="266"/>
    <col min="10241" max="10241" width="6.28515625" style="266" customWidth="1"/>
    <col min="10242" max="10242" width="9.140625" style="266"/>
    <col min="10243" max="10243" width="9.42578125" style="266" customWidth="1"/>
    <col min="10244" max="10245" width="8.85546875" style="266" customWidth="1"/>
    <col min="10246" max="10246" width="11" style="266" customWidth="1"/>
    <col min="10247" max="10247" width="4.28515625" style="266" customWidth="1"/>
    <col min="10248" max="10248" width="12.5703125" style="266" customWidth="1"/>
    <col min="10249" max="10250" width="9.140625" style="266"/>
    <col min="10251" max="10251" width="6.28515625" style="266" customWidth="1"/>
    <col min="10252" max="10252" width="9.7109375" style="266" customWidth="1"/>
    <col min="10253" max="10253" width="11.42578125" style="266" customWidth="1"/>
    <col min="10254" max="10254" width="18.28515625" style="266" customWidth="1"/>
    <col min="10255" max="10496" width="9.140625" style="266"/>
    <col min="10497" max="10497" width="6.28515625" style="266" customWidth="1"/>
    <col min="10498" max="10498" width="9.140625" style="266"/>
    <col min="10499" max="10499" width="9.42578125" style="266" customWidth="1"/>
    <col min="10500" max="10501" width="8.85546875" style="266" customWidth="1"/>
    <col min="10502" max="10502" width="11" style="266" customWidth="1"/>
    <col min="10503" max="10503" width="4.28515625" style="266" customWidth="1"/>
    <col min="10504" max="10504" width="12.5703125" style="266" customWidth="1"/>
    <col min="10505" max="10506" width="9.140625" style="266"/>
    <col min="10507" max="10507" width="6.28515625" style="266" customWidth="1"/>
    <col min="10508" max="10508" width="9.7109375" style="266" customWidth="1"/>
    <col min="10509" max="10509" width="11.42578125" style="266" customWidth="1"/>
    <col min="10510" max="10510" width="18.28515625" style="266" customWidth="1"/>
    <col min="10511" max="10752" width="9.140625" style="266"/>
    <col min="10753" max="10753" width="6.28515625" style="266" customWidth="1"/>
    <col min="10754" max="10754" width="9.140625" style="266"/>
    <col min="10755" max="10755" width="9.42578125" style="266" customWidth="1"/>
    <col min="10756" max="10757" width="8.85546875" style="266" customWidth="1"/>
    <col min="10758" max="10758" width="11" style="266" customWidth="1"/>
    <col min="10759" max="10759" width="4.28515625" style="266" customWidth="1"/>
    <col min="10760" max="10760" width="12.5703125" style="266" customWidth="1"/>
    <col min="10761" max="10762" width="9.140625" style="266"/>
    <col min="10763" max="10763" width="6.28515625" style="266" customWidth="1"/>
    <col min="10764" max="10764" width="9.7109375" style="266" customWidth="1"/>
    <col min="10765" max="10765" width="11.42578125" style="266" customWidth="1"/>
    <col min="10766" max="10766" width="18.28515625" style="266" customWidth="1"/>
    <col min="10767" max="11008" width="9.140625" style="266"/>
    <col min="11009" max="11009" width="6.28515625" style="266" customWidth="1"/>
    <col min="11010" max="11010" width="9.140625" style="266"/>
    <col min="11011" max="11011" width="9.42578125" style="266" customWidth="1"/>
    <col min="11012" max="11013" width="8.85546875" style="266" customWidth="1"/>
    <col min="11014" max="11014" width="11" style="266" customWidth="1"/>
    <col min="11015" max="11015" width="4.28515625" style="266" customWidth="1"/>
    <col min="11016" max="11016" width="12.5703125" style="266" customWidth="1"/>
    <col min="11017" max="11018" width="9.140625" style="266"/>
    <col min="11019" max="11019" width="6.28515625" style="266" customWidth="1"/>
    <col min="11020" max="11020" width="9.7109375" style="266" customWidth="1"/>
    <col min="11021" max="11021" width="11.42578125" style="266" customWidth="1"/>
    <col min="11022" max="11022" width="18.28515625" style="266" customWidth="1"/>
    <col min="11023" max="11264" width="9.140625" style="266"/>
    <col min="11265" max="11265" width="6.28515625" style="266" customWidth="1"/>
    <col min="11266" max="11266" width="9.140625" style="266"/>
    <col min="11267" max="11267" width="9.42578125" style="266" customWidth="1"/>
    <col min="11268" max="11269" width="8.85546875" style="266" customWidth="1"/>
    <col min="11270" max="11270" width="11" style="266" customWidth="1"/>
    <col min="11271" max="11271" width="4.28515625" style="266" customWidth="1"/>
    <col min="11272" max="11272" width="12.5703125" style="266" customWidth="1"/>
    <col min="11273" max="11274" width="9.140625" style="266"/>
    <col min="11275" max="11275" width="6.28515625" style="266" customWidth="1"/>
    <col min="11276" max="11276" width="9.7109375" style="266" customWidth="1"/>
    <col min="11277" max="11277" width="11.42578125" style="266" customWidth="1"/>
    <col min="11278" max="11278" width="18.28515625" style="266" customWidth="1"/>
    <col min="11279" max="11520" width="9.140625" style="266"/>
    <col min="11521" max="11521" width="6.28515625" style="266" customWidth="1"/>
    <col min="11522" max="11522" width="9.140625" style="266"/>
    <col min="11523" max="11523" width="9.42578125" style="266" customWidth="1"/>
    <col min="11524" max="11525" width="8.85546875" style="266" customWidth="1"/>
    <col min="11526" max="11526" width="11" style="266" customWidth="1"/>
    <col min="11527" max="11527" width="4.28515625" style="266" customWidth="1"/>
    <col min="11528" max="11528" width="12.5703125" style="266" customWidth="1"/>
    <col min="11529" max="11530" width="9.140625" style="266"/>
    <col min="11531" max="11531" width="6.28515625" style="266" customWidth="1"/>
    <col min="11532" max="11532" width="9.7109375" style="266" customWidth="1"/>
    <col min="11533" max="11533" width="11.42578125" style="266" customWidth="1"/>
    <col min="11534" max="11534" width="18.28515625" style="266" customWidth="1"/>
    <col min="11535" max="11776" width="9.140625" style="266"/>
    <col min="11777" max="11777" width="6.28515625" style="266" customWidth="1"/>
    <col min="11778" max="11778" width="9.140625" style="266"/>
    <col min="11779" max="11779" width="9.42578125" style="266" customWidth="1"/>
    <col min="11780" max="11781" width="8.85546875" style="266" customWidth="1"/>
    <col min="11782" max="11782" width="11" style="266" customWidth="1"/>
    <col min="11783" max="11783" width="4.28515625" style="266" customWidth="1"/>
    <col min="11784" max="11784" width="12.5703125" style="266" customWidth="1"/>
    <col min="11785" max="11786" width="9.140625" style="266"/>
    <col min="11787" max="11787" width="6.28515625" style="266" customWidth="1"/>
    <col min="11788" max="11788" width="9.7109375" style="266" customWidth="1"/>
    <col min="11789" max="11789" width="11.42578125" style="266" customWidth="1"/>
    <col min="11790" max="11790" width="18.28515625" style="266" customWidth="1"/>
    <col min="11791" max="12032" width="9.140625" style="266"/>
    <col min="12033" max="12033" width="6.28515625" style="266" customWidth="1"/>
    <col min="12034" max="12034" width="9.140625" style="266"/>
    <col min="12035" max="12035" width="9.42578125" style="266" customWidth="1"/>
    <col min="12036" max="12037" width="8.85546875" style="266" customWidth="1"/>
    <col min="12038" max="12038" width="11" style="266" customWidth="1"/>
    <col min="12039" max="12039" width="4.28515625" style="266" customWidth="1"/>
    <col min="12040" max="12040" width="12.5703125" style="266" customWidth="1"/>
    <col min="12041" max="12042" width="9.140625" style="266"/>
    <col min="12043" max="12043" width="6.28515625" style="266" customWidth="1"/>
    <col min="12044" max="12044" width="9.7109375" style="266" customWidth="1"/>
    <col min="12045" max="12045" width="11.42578125" style="266" customWidth="1"/>
    <col min="12046" max="12046" width="18.28515625" style="266" customWidth="1"/>
    <col min="12047" max="12288" width="9.140625" style="266"/>
    <col min="12289" max="12289" width="6.28515625" style="266" customWidth="1"/>
    <col min="12290" max="12290" width="9.140625" style="266"/>
    <col min="12291" max="12291" width="9.42578125" style="266" customWidth="1"/>
    <col min="12292" max="12293" width="8.85546875" style="266" customWidth="1"/>
    <col min="12294" max="12294" width="11" style="266" customWidth="1"/>
    <col min="12295" max="12295" width="4.28515625" style="266" customWidth="1"/>
    <col min="12296" max="12296" width="12.5703125" style="266" customWidth="1"/>
    <col min="12297" max="12298" width="9.140625" style="266"/>
    <col min="12299" max="12299" width="6.28515625" style="266" customWidth="1"/>
    <col min="12300" max="12300" width="9.7109375" style="266" customWidth="1"/>
    <col min="12301" max="12301" width="11.42578125" style="266" customWidth="1"/>
    <col min="12302" max="12302" width="18.28515625" style="266" customWidth="1"/>
    <col min="12303" max="12544" width="9.140625" style="266"/>
    <col min="12545" max="12545" width="6.28515625" style="266" customWidth="1"/>
    <col min="12546" max="12546" width="9.140625" style="266"/>
    <col min="12547" max="12547" width="9.42578125" style="266" customWidth="1"/>
    <col min="12548" max="12549" width="8.85546875" style="266" customWidth="1"/>
    <col min="12550" max="12550" width="11" style="266" customWidth="1"/>
    <col min="12551" max="12551" width="4.28515625" style="266" customWidth="1"/>
    <col min="12552" max="12552" width="12.5703125" style="266" customWidth="1"/>
    <col min="12553" max="12554" width="9.140625" style="266"/>
    <col min="12555" max="12555" width="6.28515625" style="266" customWidth="1"/>
    <col min="12556" max="12556" width="9.7109375" style="266" customWidth="1"/>
    <col min="12557" max="12557" width="11.42578125" style="266" customWidth="1"/>
    <col min="12558" max="12558" width="18.28515625" style="266" customWidth="1"/>
    <col min="12559" max="12800" width="9.140625" style="266"/>
    <col min="12801" max="12801" width="6.28515625" style="266" customWidth="1"/>
    <col min="12802" max="12802" width="9.140625" style="266"/>
    <col min="12803" max="12803" width="9.42578125" style="266" customWidth="1"/>
    <col min="12804" max="12805" width="8.85546875" style="266" customWidth="1"/>
    <col min="12806" max="12806" width="11" style="266" customWidth="1"/>
    <col min="12807" max="12807" width="4.28515625" style="266" customWidth="1"/>
    <col min="12808" max="12808" width="12.5703125" style="266" customWidth="1"/>
    <col min="12809" max="12810" width="9.140625" style="266"/>
    <col min="12811" max="12811" width="6.28515625" style="266" customWidth="1"/>
    <col min="12812" max="12812" width="9.7109375" style="266" customWidth="1"/>
    <col min="12813" max="12813" width="11.42578125" style="266" customWidth="1"/>
    <col min="12814" max="12814" width="18.28515625" style="266" customWidth="1"/>
    <col min="12815" max="13056" width="9.140625" style="266"/>
    <col min="13057" max="13057" width="6.28515625" style="266" customWidth="1"/>
    <col min="13058" max="13058" width="9.140625" style="266"/>
    <col min="13059" max="13059" width="9.42578125" style="266" customWidth="1"/>
    <col min="13060" max="13061" width="8.85546875" style="266" customWidth="1"/>
    <col min="13062" max="13062" width="11" style="266" customWidth="1"/>
    <col min="13063" max="13063" width="4.28515625" style="266" customWidth="1"/>
    <col min="13064" max="13064" width="12.5703125" style="266" customWidth="1"/>
    <col min="13065" max="13066" width="9.140625" style="266"/>
    <col min="13067" max="13067" width="6.28515625" style="266" customWidth="1"/>
    <col min="13068" max="13068" width="9.7109375" style="266" customWidth="1"/>
    <col min="13069" max="13069" width="11.42578125" style="266" customWidth="1"/>
    <col min="13070" max="13070" width="18.28515625" style="266" customWidth="1"/>
    <col min="13071" max="13312" width="9.140625" style="266"/>
    <col min="13313" max="13313" width="6.28515625" style="266" customWidth="1"/>
    <col min="13314" max="13314" width="9.140625" style="266"/>
    <col min="13315" max="13315" width="9.42578125" style="266" customWidth="1"/>
    <col min="13316" max="13317" width="8.85546875" style="266" customWidth="1"/>
    <col min="13318" max="13318" width="11" style="266" customWidth="1"/>
    <col min="13319" max="13319" width="4.28515625" style="266" customWidth="1"/>
    <col min="13320" max="13320" width="12.5703125" style="266" customWidth="1"/>
    <col min="13321" max="13322" width="9.140625" style="266"/>
    <col min="13323" max="13323" width="6.28515625" style="266" customWidth="1"/>
    <col min="13324" max="13324" width="9.7109375" style="266" customWidth="1"/>
    <col min="13325" max="13325" width="11.42578125" style="266" customWidth="1"/>
    <col min="13326" max="13326" width="18.28515625" style="266" customWidth="1"/>
    <col min="13327" max="13568" width="9.140625" style="266"/>
    <col min="13569" max="13569" width="6.28515625" style="266" customWidth="1"/>
    <col min="13570" max="13570" width="9.140625" style="266"/>
    <col min="13571" max="13571" width="9.42578125" style="266" customWidth="1"/>
    <col min="13572" max="13573" width="8.85546875" style="266" customWidth="1"/>
    <col min="13574" max="13574" width="11" style="266" customWidth="1"/>
    <col min="13575" max="13575" width="4.28515625" style="266" customWidth="1"/>
    <col min="13576" max="13576" width="12.5703125" style="266" customWidth="1"/>
    <col min="13577" max="13578" width="9.140625" style="266"/>
    <col min="13579" max="13579" width="6.28515625" style="266" customWidth="1"/>
    <col min="13580" max="13580" width="9.7109375" style="266" customWidth="1"/>
    <col min="13581" max="13581" width="11.42578125" style="266" customWidth="1"/>
    <col min="13582" max="13582" width="18.28515625" style="266" customWidth="1"/>
    <col min="13583" max="13824" width="9.140625" style="266"/>
    <col min="13825" max="13825" width="6.28515625" style="266" customWidth="1"/>
    <col min="13826" max="13826" width="9.140625" style="266"/>
    <col min="13827" max="13827" width="9.42578125" style="266" customWidth="1"/>
    <col min="13828" max="13829" width="8.85546875" style="266" customWidth="1"/>
    <col min="13830" max="13830" width="11" style="266" customWidth="1"/>
    <col min="13831" max="13831" width="4.28515625" style="266" customWidth="1"/>
    <col min="13832" max="13832" width="12.5703125" style="266" customWidth="1"/>
    <col min="13833" max="13834" width="9.140625" style="266"/>
    <col min="13835" max="13835" width="6.28515625" style="266" customWidth="1"/>
    <col min="13836" max="13836" width="9.7109375" style="266" customWidth="1"/>
    <col min="13837" max="13837" width="11.42578125" style="266" customWidth="1"/>
    <col min="13838" max="13838" width="18.28515625" style="266" customWidth="1"/>
    <col min="13839" max="14080" width="9.140625" style="266"/>
    <col min="14081" max="14081" width="6.28515625" style="266" customWidth="1"/>
    <col min="14082" max="14082" width="9.140625" style="266"/>
    <col min="14083" max="14083" width="9.42578125" style="266" customWidth="1"/>
    <col min="14084" max="14085" width="8.85546875" style="266" customWidth="1"/>
    <col min="14086" max="14086" width="11" style="266" customWidth="1"/>
    <col min="14087" max="14087" width="4.28515625" style="266" customWidth="1"/>
    <col min="14088" max="14088" width="12.5703125" style="266" customWidth="1"/>
    <col min="14089" max="14090" width="9.140625" style="266"/>
    <col min="14091" max="14091" width="6.28515625" style="266" customWidth="1"/>
    <col min="14092" max="14092" width="9.7109375" style="266" customWidth="1"/>
    <col min="14093" max="14093" width="11.42578125" style="266" customWidth="1"/>
    <col min="14094" max="14094" width="18.28515625" style="266" customWidth="1"/>
    <col min="14095" max="14336" width="9.140625" style="266"/>
    <col min="14337" max="14337" width="6.28515625" style="266" customWidth="1"/>
    <col min="14338" max="14338" width="9.140625" style="266"/>
    <col min="14339" max="14339" width="9.42578125" style="266" customWidth="1"/>
    <col min="14340" max="14341" width="8.85546875" style="266" customWidth="1"/>
    <col min="14342" max="14342" width="11" style="266" customWidth="1"/>
    <col min="14343" max="14343" width="4.28515625" style="266" customWidth="1"/>
    <col min="14344" max="14344" width="12.5703125" style="266" customWidth="1"/>
    <col min="14345" max="14346" width="9.140625" style="266"/>
    <col min="14347" max="14347" width="6.28515625" style="266" customWidth="1"/>
    <col min="14348" max="14348" width="9.7109375" style="266" customWidth="1"/>
    <col min="14349" max="14349" width="11.42578125" style="266" customWidth="1"/>
    <col min="14350" max="14350" width="18.28515625" style="266" customWidth="1"/>
    <col min="14351" max="14592" width="9.140625" style="266"/>
    <col min="14593" max="14593" width="6.28515625" style="266" customWidth="1"/>
    <col min="14594" max="14594" width="9.140625" style="266"/>
    <col min="14595" max="14595" width="9.42578125" style="266" customWidth="1"/>
    <col min="14596" max="14597" width="8.85546875" style="266" customWidth="1"/>
    <col min="14598" max="14598" width="11" style="266" customWidth="1"/>
    <col min="14599" max="14599" width="4.28515625" style="266" customWidth="1"/>
    <col min="14600" max="14600" width="12.5703125" style="266" customWidth="1"/>
    <col min="14601" max="14602" width="9.140625" style="266"/>
    <col min="14603" max="14603" width="6.28515625" style="266" customWidth="1"/>
    <col min="14604" max="14604" width="9.7109375" style="266" customWidth="1"/>
    <col min="14605" max="14605" width="11.42578125" style="266" customWidth="1"/>
    <col min="14606" max="14606" width="18.28515625" style="266" customWidth="1"/>
    <col min="14607" max="14848" width="9.140625" style="266"/>
    <col min="14849" max="14849" width="6.28515625" style="266" customWidth="1"/>
    <col min="14850" max="14850" width="9.140625" style="266"/>
    <col min="14851" max="14851" width="9.42578125" style="266" customWidth="1"/>
    <col min="14852" max="14853" width="8.85546875" style="266" customWidth="1"/>
    <col min="14854" max="14854" width="11" style="266" customWidth="1"/>
    <col min="14855" max="14855" width="4.28515625" style="266" customWidth="1"/>
    <col min="14856" max="14856" width="12.5703125" style="266" customWidth="1"/>
    <col min="14857" max="14858" width="9.140625" style="266"/>
    <col min="14859" max="14859" width="6.28515625" style="266" customWidth="1"/>
    <col min="14860" max="14860" width="9.7109375" style="266" customWidth="1"/>
    <col min="14861" max="14861" width="11.42578125" style="266" customWidth="1"/>
    <col min="14862" max="14862" width="18.28515625" style="266" customWidth="1"/>
    <col min="14863" max="15104" width="9.140625" style="266"/>
    <col min="15105" max="15105" width="6.28515625" style="266" customWidth="1"/>
    <col min="15106" max="15106" width="9.140625" style="266"/>
    <col min="15107" max="15107" width="9.42578125" style="266" customWidth="1"/>
    <col min="15108" max="15109" width="8.85546875" style="266" customWidth="1"/>
    <col min="15110" max="15110" width="11" style="266" customWidth="1"/>
    <col min="15111" max="15111" width="4.28515625" style="266" customWidth="1"/>
    <col min="15112" max="15112" width="12.5703125" style="266" customWidth="1"/>
    <col min="15113" max="15114" width="9.140625" style="266"/>
    <col min="15115" max="15115" width="6.28515625" style="266" customWidth="1"/>
    <col min="15116" max="15116" width="9.7109375" style="266" customWidth="1"/>
    <col min="15117" max="15117" width="11.42578125" style="266" customWidth="1"/>
    <col min="15118" max="15118" width="18.28515625" style="266" customWidth="1"/>
    <col min="15119" max="15360" width="9.140625" style="266"/>
    <col min="15361" max="15361" width="6.28515625" style="266" customWidth="1"/>
    <col min="15362" max="15362" width="9.140625" style="266"/>
    <col min="15363" max="15363" width="9.42578125" style="266" customWidth="1"/>
    <col min="15364" max="15365" width="8.85546875" style="266" customWidth="1"/>
    <col min="15366" max="15366" width="11" style="266" customWidth="1"/>
    <col min="15367" max="15367" width="4.28515625" style="266" customWidth="1"/>
    <col min="15368" max="15368" width="12.5703125" style="266" customWidth="1"/>
    <col min="15369" max="15370" width="9.140625" style="266"/>
    <col min="15371" max="15371" width="6.28515625" style="266" customWidth="1"/>
    <col min="15372" max="15372" width="9.7109375" style="266" customWidth="1"/>
    <col min="15373" max="15373" width="11.42578125" style="266" customWidth="1"/>
    <col min="15374" max="15374" width="18.28515625" style="266" customWidth="1"/>
    <col min="15375" max="15616" width="9.140625" style="266"/>
    <col min="15617" max="15617" width="6.28515625" style="266" customWidth="1"/>
    <col min="15618" max="15618" width="9.140625" style="266"/>
    <col min="15619" max="15619" width="9.42578125" style="266" customWidth="1"/>
    <col min="15620" max="15621" width="8.85546875" style="266" customWidth="1"/>
    <col min="15622" max="15622" width="11" style="266" customWidth="1"/>
    <col min="15623" max="15623" width="4.28515625" style="266" customWidth="1"/>
    <col min="15624" max="15624" width="12.5703125" style="266" customWidth="1"/>
    <col min="15625" max="15626" width="9.140625" style="266"/>
    <col min="15627" max="15627" width="6.28515625" style="266" customWidth="1"/>
    <col min="15628" max="15628" width="9.7109375" style="266" customWidth="1"/>
    <col min="15629" max="15629" width="11.42578125" style="266" customWidth="1"/>
    <col min="15630" max="15630" width="18.28515625" style="266" customWidth="1"/>
    <col min="15631" max="15872" width="9.140625" style="266"/>
    <col min="15873" max="15873" width="6.28515625" style="266" customWidth="1"/>
    <col min="15874" max="15874" width="9.140625" style="266"/>
    <col min="15875" max="15875" width="9.42578125" style="266" customWidth="1"/>
    <col min="15876" max="15877" width="8.85546875" style="266" customWidth="1"/>
    <col min="15878" max="15878" width="11" style="266" customWidth="1"/>
    <col min="15879" max="15879" width="4.28515625" style="266" customWidth="1"/>
    <col min="15880" max="15880" width="12.5703125" style="266" customWidth="1"/>
    <col min="15881" max="15882" width="9.140625" style="266"/>
    <col min="15883" max="15883" width="6.28515625" style="266" customWidth="1"/>
    <col min="15884" max="15884" width="9.7109375" style="266" customWidth="1"/>
    <col min="15885" max="15885" width="11.42578125" style="266" customWidth="1"/>
    <col min="15886" max="15886" width="18.28515625" style="266" customWidth="1"/>
    <col min="15887" max="16128" width="9.140625" style="266"/>
    <col min="16129" max="16129" width="6.28515625" style="266" customWidth="1"/>
    <col min="16130" max="16130" width="9.140625" style="266"/>
    <col min="16131" max="16131" width="9.42578125" style="266" customWidth="1"/>
    <col min="16132" max="16133" width="8.85546875" style="266" customWidth="1"/>
    <col min="16134" max="16134" width="11" style="266" customWidth="1"/>
    <col min="16135" max="16135" width="4.28515625" style="266" customWidth="1"/>
    <col min="16136" max="16136" width="12.5703125" style="266" customWidth="1"/>
    <col min="16137" max="16138" width="9.140625" style="266"/>
    <col min="16139" max="16139" width="6.28515625" style="266" customWidth="1"/>
    <col min="16140" max="16140" width="9.7109375" style="266" customWidth="1"/>
    <col min="16141" max="16141" width="11.42578125" style="266" customWidth="1"/>
    <col min="16142" max="16142" width="18.28515625" style="266" customWidth="1"/>
    <col min="16143" max="16384" width="9.140625" style="266"/>
  </cols>
  <sheetData>
    <row r="1" spans="1:19" s="281" customFormat="1" ht="21" x14ac:dyDescent="0.45">
      <c r="A1" s="280" t="s">
        <v>117</v>
      </c>
      <c r="E1" s="282"/>
      <c r="H1" s="283"/>
      <c r="L1" s="282"/>
    </row>
    <row r="2" spans="1:19" s="281" customFormat="1" ht="21" x14ac:dyDescent="0.45">
      <c r="A2" s="281" t="s">
        <v>1379</v>
      </c>
      <c r="E2" s="282"/>
      <c r="H2" s="283"/>
      <c r="L2" s="282"/>
    </row>
    <row r="3" spans="1:19" s="281" customFormat="1" ht="21" x14ac:dyDescent="0.45">
      <c r="A3" s="281" t="s">
        <v>543</v>
      </c>
      <c r="E3" s="282"/>
      <c r="H3" s="283"/>
      <c r="L3" s="282"/>
    </row>
    <row r="4" spans="1:19" s="281" customFormat="1" ht="21" x14ac:dyDescent="0.45">
      <c r="A4" s="281" t="s">
        <v>267</v>
      </c>
      <c r="E4" s="282"/>
      <c r="H4" s="283"/>
      <c r="L4" s="282"/>
    </row>
    <row r="5" spans="1:19" s="281" customFormat="1" ht="21" x14ac:dyDescent="0.45">
      <c r="A5" s="576" t="s">
        <v>4</v>
      </c>
      <c r="B5" s="600" t="s">
        <v>50</v>
      </c>
      <c r="C5" s="600"/>
      <c r="D5" s="576" t="s">
        <v>545</v>
      </c>
      <c r="E5" s="285" t="s">
        <v>6</v>
      </c>
      <c r="F5" s="285" t="s">
        <v>7</v>
      </c>
      <c r="G5" s="601" t="s">
        <v>270</v>
      </c>
      <c r="H5" s="601"/>
      <c r="I5" s="285" t="s">
        <v>271</v>
      </c>
      <c r="J5" s="600" t="s">
        <v>120</v>
      </c>
      <c r="K5" s="600"/>
      <c r="L5" s="285" t="s">
        <v>271</v>
      </c>
      <c r="M5" s="285" t="s">
        <v>10</v>
      </c>
      <c r="N5" s="285" t="s">
        <v>100</v>
      </c>
    </row>
    <row r="6" spans="1:19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6" t="s">
        <v>121</v>
      </c>
      <c r="K6" s="286"/>
      <c r="L6" s="289" t="s">
        <v>12</v>
      </c>
      <c r="M6" s="289"/>
      <c r="N6" s="286" t="s">
        <v>101</v>
      </c>
    </row>
    <row r="7" spans="1:19" s="316" customFormat="1" ht="29.25" customHeight="1" x14ac:dyDescent="0.45">
      <c r="A7" s="285">
        <v>1</v>
      </c>
      <c r="B7" s="310" t="s">
        <v>1380</v>
      </c>
      <c r="C7" s="311"/>
      <c r="D7" s="312">
        <v>19600</v>
      </c>
      <c r="E7" s="312">
        <v>19600</v>
      </c>
      <c r="F7" s="285" t="s">
        <v>758</v>
      </c>
      <c r="G7" s="294" t="s">
        <v>1381</v>
      </c>
      <c r="H7" s="292"/>
      <c r="I7" s="312">
        <v>19600</v>
      </c>
      <c r="J7" s="294" t="s">
        <v>1381</v>
      </c>
      <c r="K7" s="292"/>
      <c r="L7" s="312">
        <v>19600</v>
      </c>
      <c r="M7" s="285" t="s">
        <v>18</v>
      </c>
      <c r="N7" s="295" t="s">
        <v>1382</v>
      </c>
    </row>
    <row r="8" spans="1:19" s="316" customFormat="1" ht="29.25" customHeight="1" x14ac:dyDescent="0.45">
      <c r="A8" s="324"/>
      <c r="B8" s="325" t="s">
        <v>950</v>
      </c>
      <c r="C8" s="328"/>
      <c r="D8" s="352"/>
      <c r="E8" s="352"/>
      <c r="F8" s="324"/>
      <c r="G8" s="301" t="s">
        <v>1383</v>
      </c>
      <c r="H8" s="302"/>
      <c r="I8" s="352"/>
      <c r="J8" s="301" t="s">
        <v>1383</v>
      </c>
      <c r="K8" s="302"/>
      <c r="L8" s="352"/>
      <c r="M8" s="324"/>
      <c r="N8" s="298" t="s">
        <v>1384</v>
      </c>
    </row>
    <row r="9" spans="1:19" s="316" customFormat="1" ht="29.25" customHeight="1" x14ac:dyDescent="0.45">
      <c r="A9" s="285">
        <v>2</v>
      </c>
      <c r="B9" s="310" t="s">
        <v>1385</v>
      </c>
      <c r="C9" s="311"/>
      <c r="D9" s="312">
        <v>413850</v>
      </c>
      <c r="E9" s="312">
        <v>413850</v>
      </c>
      <c r="F9" s="285" t="s">
        <v>758</v>
      </c>
      <c r="G9" s="294" t="s">
        <v>1386</v>
      </c>
      <c r="H9" s="292"/>
      <c r="I9" s="312">
        <v>413850</v>
      </c>
      <c r="J9" s="408" t="s">
        <v>1386</v>
      </c>
      <c r="K9" s="406"/>
      <c r="L9" s="312">
        <v>413850</v>
      </c>
      <c r="M9" s="285" t="s">
        <v>18</v>
      </c>
      <c r="N9" s="295" t="s">
        <v>1387</v>
      </c>
    </row>
    <row r="10" spans="1:19" s="316" customFormat="1" ht="29.25" customHeight="1" x14ac:dyDescent="0.45">
      <c r="A10" s="324"/>
      <c r="B10" s="325" t="s">
        <v>1002</v>
      </c>
      <c r="C10" s="328"/>
      <c r="D10" s="352"/>
      <c r="E10" s="352"/>
      <c r="F10" s="324"/>
      <c r="G10" s="301" t="s">
        <v>1388</v>
      </c>
      <c r="H10" s="302"/>
      <c r="I10" s="352"/>
      <c r="J10" s="301" t="s">
        <v>1388</v>
      </c>
      <c r="K10" s="302"/>
      <c r="L10" s="352"/>
      <c r="M10" s="324"/>
      <c r="N10" s="298" t="s">
        <v>1389</v>
      </c>
      <c r="S10" s="316" t="s">
        <v>267</v>
      </c>
    </row>
    <row r="11" spans="1:19" s="316" customFormat="1" ht="30.75" customHeight="1" x14ac:dyDescent="0.45">
      <c r="A11" s="285">
        <v>3</v>
      </c>
      <c r="B11" s="310" t="s">
        <v>716</v>
      </c>
      <c r="C11" s="311"/>
      <c r="D11" s="312">
        <v>10000</v>
      </c>
      <c r="E11" s="312">
        <v>10000</v>
      </c>
      <c r="F11" s="285" t="s">
        <v>758</v>
      </c>
      <c r="G11" s="408" t="s">
        <v>1390</v>
      </c>
      <c r="H11" s="406"/>
      <c r="I11" s="312">
        <v>10000</v>
      </c>
      <c r="J11" s="408" t="s">
        <v>1390</v>
      </c>
      <c r="K11" s="406"/>
      <c r="L11" s="312">
        <v>10000</v>
      </c>
      <c r="M11" s="285" t="s">
        <v>18</v>
      </c>
      <c r="N11" s="295" t="s">
        <v>1391</v>
      </c>
    </row>
    <row r="12" spans="1:19" s="316" customFormat="1" ht="30.75" customHeight="1" x14ac:dyDescent="0.45">
      <c r="A12" s="324"/>
      <c r="B12" s="325" t="s">
        <v>1392</v>
      </c>
      <c r="C12" s="328"/>
      <c r="D12" s="352"/>
      <c r="E12" s="352"/>
      <c r="F12" s="324"/>
      <c r="G12" s="301" t="s">
        <v>871</v>
      </c>
      <c r="H12" s="302"/>
      <c r="I12" s="352"/>
      <c r="J12" s="301" t="s">
        <v>871</v>
      </c>
      <c r="K12" s="302"/>
      <c r="L12" s="352"/>
      <c r="M12" s="324"/>
      <c r="N12" s="298" t="s">
        <v>1393</v>
      </c>
    </row>
    <row r="13" spans="1:19" s="316" customFormat="1" ht="30.75" customHeight="1" x14ac:dyDescent="0.45">
      <c r="A13" s="324"/>
      <c r="B13" s="325" t="s">
        <v>1394</v>
      </c>
      <c r="C13" s="328"/>
      <c r="D13" s="352"/>
      <c r="E13" s="352"/>
      <c r="F13" s="324"/>
      <c r="G13" s="301"/>
      <c r="H13" s="302"/>
      <c r="I13" s="352"/>
      <c r="J13" s="301"/>
      <c r="K13" s="302"/>
      <c r="L13" s="352"/>
      <c r="M13" s="324"/>
      <c r="N13" s="298"/>
    </row>
    <row r="14" spans="1:19" s="316" customFormat="1" ht="30.75" customHeight="1" x14ac:dyDescent="0.45">
      <c r="A14" s="285">
        <v>4</v>
      </c>
      <c r="B14" s="310" t="s">
        <v>1395</v>
      </c>
      <c r="C14" s="311"/>
      <c r="D14" s="312">
        <v>22900</v>
      </c>
      <c r="E14" s="312">
        <v>22900</v>
      </c>
      <c r="F14" s="285" t="s">
        <v>758</v>
      </c>
      <c r="G14" s="294" t="s">
        <v>1064</v>
      </c>
      <c r="H14" s="292"/>
      <c r="I14" s="312">
        <v>22900</v>
      </c>
      <c r="J14" s="294" t="s">
        <v>1064</v>
      </c>
      <c r="K14" s="292"/>
      <c r="L14" s="312">
        <v>22900</v>
      </c>
      <c r="M14" s="285" t="s">
        <v>18</v>
      </c>
      <c r="N14" s="295" t="s">
        <v>1396</v>
      </c>
    </row>
    <row r="15" spans="1:19" s="316" customFormat="1" ht="30.75" customHeight="1" x14ac:dyDescent="0.45">
      <c r="A15" s="324"/>
      <c r="B15" s="325" t="s">
        <v>1397</v>
      </c>
      <c r="C15" s="328"/>
      <c r="D15" s="352"/>
      <c r="E15" s="352"/>
      <c r="F15" s="324"/>
      <c r="G15" s="301" t="s">
        <v>559</v>
      </c>
      <c r="H15" s="302"/>
      <c r="I15" s="352"/>
      <c r="J15" s="301" t="s">
        <v>559</v>
      </c>
      <c r="K15" s="302"/>
      <c r="L15" s="352"/>
      <c r="M15" s="324"/>
      <c r="N15" s="298" t="s">
        <v>1398</v>
      </c>
    </row>
    <row r="16" spans="1:19" s="316" customFormat="1" ht="30.75" customHeight="1" x14ac:dyDescent="0.45">
      <c r="A16" s="289"/>
      <c r="B16" s="287" t="s">
        <v>950</v>
      </c>
      <c r="C16" s="318"/>
      <c r="D16" s="357"/>
      <c r="E16" s="357"/>
      <c r="F16" s="289"/>
      <c r="G16" s="307" t="s">
        <v>1003</v>
      </c>
      <c r="H16" s="308"/>
      <c r="I16" s="357"/>
      <c r="J16" s="307" t="s">
        <v>1003</v>
      </c>
      <c r="K16" s="308"/>
      <c r="L16" s="357"/>
      <c r="M16" s="289"/>
      <c r="N16" s="298"/>
    </row>
    <row r="17" spans="1:14" s="316" customFormat="1" ht="21" x14ac:dyDescent="0.45">
      <c r="A17" s="337"/>
      <c r="B17" s="338"/>
      <c r="C17" s="339" t="s">
        <v>418</v>
      </c>
      <c r="D17" s="339"/>
      <c r="E17" s="340"/>
      <c r="F17" s="340"/>
      <c r="G17" s="341"/>
      <c r="H17" s="342"/>
      <c r="I17" s="343">
        <f>SUM(I7:I15)</f>
        <v>466350</v>
      </c>
      <c r="J17" s="344"/>
      <c r="K17" s="342"/>
      <c r="L17" s="343">
        <f>SUM(L7:L15)</f>
        <v>466350</v>
      </c>
      <c r="M17" s="346"/>
      <c r="N17" s="337"/>
    </row>
    <row r="18" spans="1:14" s="348" customFormat="1" ht="14.25" x14ac:dyDescent="0.3">
      <c r="A18" s="347"/>
      <c r="D18" s="347"/>
      <c r="E18" s="349"/>
      <c r="H18" s="350"/>
      <c r="L18" s="349"/>
    </row>
    <row r="19" spans="1:14" x14ac:dyDescent="0.2">
      <c r="H19" s="272"/>
    </row>
    <row r="25" spans="1:14" x14ac:dyDescent="0.2">
      <c r="J25" s="266" t="s">
        <v>267</v>
      </c>
    </row>
    <row r="31" spans="1:14" x14ac:dyDescent="0.2">
      <c r="A31" s="241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81560-8375-41B7-95D7-92F4B7CC8974}">
  <sheetPr codeName="Sheet67"/>
  <dimension ref="A1:S27"/>
  <sheetViews>
    <sheetView zoomScale="120" zoomScaleNormal="120" workbookViewId="0">
      <selection activeCell="H21" sqref="H21:H22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5703125" style="273" customWidth="1"/>
    <col min="9" max="10" width="9.140625" style="266"/>
    <col min="11" max="11" width="6.28515625" style="266" customWidth="1"/>
    <col min="12" max="12" width="9.7109375" style="242" customWidth="1"/>
    <col min="13" max="13" width="11.42578125" style="266" customWidth="1"/>
    <col min="14" max="14" width="18.28515625" style="266" customWidth="1"/>
    <col min="15" max="256" width="9.140625" style="266"/>
    <col min="257" max="257" width="6.28515625" style="266" customWidth="1"/>
    <col min="258" max="258" width="9.140625" style="266"/>
    <col min="259" max="259" width="9.42578125" style="266" customWidth="1"/>
    <col min="260" max="261" width="8.85546875" style="266" customWidth="1"/>
    <col min="262" max="262" width="11" style="266" customWidth="1"/>
    <col min="263" max="263" width="4.28515625" style="266" customWidth="1"/>
    <col min="264" max="264" width="12.5703125" style="266" customWidth="1"/>
    <col min="265" max="266" width="9.140625" style="266"/>
    <col min="267" max="267" width="6.28515625" style="266" customWidth="1"/>
    <col min="268" max="268" width="9.7109375" style="266" customWidth="1"/>
    <col min="269" max="269" width="11.42578125" style="266" customWidth="1"/>
    <col min="270" max="270" width="18.28515625" style="266" customWidth="1"/>
    <col min="271" max="512" width="9.140625" style="266"/>
    <col min="513" max="513" width="6.28515625" style="266" customWidth="1"/>
    <col min="514" max="514" width="9.140625" style="266"/>
    <col min="515" max="515" width="9.42578125" style="266" customWidth="1"/>
    <col min="516" max="517" width="8.85546875" style="266" customWidth="1"/>
    <col min="518" max="518" width="11" style="266" customWidth="1"/>
    <col min="519" max="519" width="4.28515625" style="266" customWidth="1"/>
    <col min="520" max="520" width="12.5703125" style="266" customWidth="1"/>
    <col min="521" max="522" width="9.140625" style="266"/>
    <col min="523" max="523" width="6.28515625" style="266" customWidth="1"/>
    <col min="524" max="524" width="9.7109375" style="266" customWidth="1"/>
    <col min="525" max="525" width="11.42578125" style="266" customWidth="1"/>
    <col min="526" max="526" width="18.28515625" style="266" customWidth="1"/>
    <col min="527" max="768" width="9.140625" style="266"/>
    <col min="769" max="769" width="6.28515625" style="266" customWidth="1"/>
    <col min="770" max="770" width="9.140625" style="266"/>
    <col min="771" max="771" width="9.42578125" style="266" customWidth="1"/>
    <col min="772" max="773" width="8.85546875" style="266" customWidth="1"/>
    <col min="774" max="774" width="11" style="266" customWidth="1"/>
    <col min="775" max="775" width="4.28515625" style="266" customWidth="1"/>
    <col min="776" max="776" width="12.5703125" style="266" customWidth="1"/>
    <col min="777" max="778" width="9.140625" style="266"/>
    <col min="779" max="779" width="6.28515625" style="266" customWidth="1"/>
    <col min="780" max="780" width="9.7109375" style="266" customWidth="1"/>
    <col min="781" max="781" width="11.42578125" style="266" customWidth="1"/>
    <col min="782" max="782" width="18.28515625" style="266" customWidth="1"/>
    <col min="783" max="1024" width="9.140625" style="266"/>
    <col min="1025" max="1025" width="6.28515625" style="266" customWidth="1"/>
    <col min="1026" max="1026" width="9.140625" style="266"/>
    <col min="1027" max="1027" width="9.42578125" style="266" customWidth="1"/>
    <col min="1028" max="1029" width="8.85546875" style="266" customWidth="1"/>
    <col min="1030" max="1030" width="11" style="266" customWidth="1"/>
    <col min="1031" max="1031" width="4.28515625" style="266" customWidth="1"/>
    <col min="1032" max="1032" width="12.5703125" style="266" customWidth="1"/>
    <col min="1033" max="1034" width="9.140625" style="266"/>
    <col min="1035" max="1035" width="6.28515625" style="266" customWidth="1"/>
    <col min="1036" max="1036" width="9.7109375" style="266" customWidth="1"/>
    <col min="1037" max="1037" width="11.42578125" style="266" customWidth="1"/>
    <col min="1038" max="1038" width="18.28515625" style="266" customWidth="1"/>
    <col min="1039" max="1280" width="9.140625" style="266"/>
    <col min="1281" max="1281" width="6.28515625" style="266" customWidth="1"/>
    <col min="1282" max="1282" width="9.140625" style="266"/>
    <col min="1283" max="1283" width="9.42578125" style="266" customWidth="1"/>
    <col min="1284" max="1285" width="8.85546875" style="266" customWidth="1"/>
    <col min="1286" max="1286" width="11" style="266" customWidth="1"/>
    <col min="1287" max="1287" width="4.28515625" style="266" customWidth="1"/>
    <col min="1288" max="1288" width="12.5703125" style="266" customWidth="1"/>
    <col min="1289" max="1290" width="9.140625" style="266"/>
    <col min="1291" max="1291" width="6.28515625" style="266" customWidth="1"/>
    <col min="1292" max="1292" width="9.7109375" style="266" customWidth="1"/>
    <col min="1293" max="1293" width="11.42578125" style="266" customWidth="1"/>
    <col min="1294" max="1294" width="18.28515625" style="266" customWidth="1"/>
    <col min="1295" max="1536" width="9.140625" style="266"/>
    <col min="1537" max="1537" width="6.28515625" style="266" customWidth="1"/>
    <col min="1538" max="1538" width="9.140625" style="266"/>
    <col min="1539" max="1539" width="9.42578125" style="266" customWidth="1"/>
    <col min="1540" max="1541" width="8.85546875" style="266" customWidth="1"/>
    <col min="1542" max="1542" width="11" style="266" customWidth="1"/>
    <col min="1543" max="1543" width="4.28515625" style="266" customWidth="1"/>
    <col min="1544" max="1544" width="12.5703125" style="266" customWidth="1"/>
    <col min="1545" max="1546" width="9.140625" style="266"/>
    <col min="1547" max="1547" width="6.28515625" style="266" customWidth="1"/>
    <col min="1548" max="1548" width="9.7109375" style="266" customWidth="1"/>
    <col min="1549" max="1549" width="11.42578125" style="266" customWidth="1"/>
    <col min="1550" max="1550" width="18.28515625" style="266" customWidth="1"/>
    <col min="1551" max="1792" width="9.140625" style="266"/>
    <col min="1793" max="1793" width="6.28515625" style="266" customWidth="1"/>
    <col min="1794" max="1794" width="9.140625" style="266"/>
    <col min="1795" max="1795" width="9.42578125" style="266" customWidth="1"/>
    <col min="1796" max="1797" width="8.85546875" style="266" customWidth="1"/>
    <col min="1798" max="1798" width="11" style="266" customWidth="1"/>
    <col min="1799" max="1799" width="4.28515625" style="266" customWidth="1"/>
    <col min="1800" max="1800" width="12.5703125" style="266" customWidth="1"/>
    <col min="1801" max="1802" width="9.140625" style="266"/>
    <col min="1803" max="1803" width="6.28515625" style="266" customWidth="1"/>
    <col min="1804" max="1804" width="9.7109375" style="266" customWidth="1"/>
    <col min="1805" max="1805" width="11.42578125" style="266" customWidth="1"/>
    <col min="1806" max="1806" width="18.28515625" style="266" customWidth="1"/>
    <col min="1807" max="2048" width="9.140625" style="266"/>
    <col min="2049" max="2049" width="6.28515625" style="266" customWidth="1"/>
    <col min="2050" max="2050" width="9.140625" style="266"/>
    <col min="2051" max="2051" width="9.42578125" style="266" customWidth="1"/>
    <col min="2052" max="2053" width="8.85546875" style="266" customWidth="1"/>
    <col min="2054" max="2054" width="11" style="266" customWidth="1"/>
    <col min="2055" max="2055" width="4.28515625" style="266" customWidth="1"/>
    <col min="2056" max="2056" width="12.5703125" style="266" customWidth="1"/>
    <col min="2057" max="2058" width="9.140625" style="266"/>
    <col min="2059" max="2059" width="6.28515625" style="266" customWidth="1"/>
    <col min="2060" max="2060" width="9.7109375" style="266" customWidth="1"/>
    <col min="2061" max="2061" width="11.42578125" style="266" customWidth="1"/>
    <col min="2062" max="2062" width="18.28515625" style="266" customWidth="1"/>
    <col min="2063" max="2304" width="9.140625" style="266"/>
    <col min="2305" max="2305" width="6.28515625" style="266" customWidth="1"/>
    <col min="2306" max="2306" width="9.140625" style="266"/>
    <col min="2307" max="2307" width="9.42578125" style="266" customWidth="1"/>
    <col min="2308" max="2309" width="8.85546875" style="266" customWidth="1"/>
    <col min="2310" max="2310" width="11" style="266" customWidth="1"/>
    <col min="2311" max="2311" width="4.28515625" style="266" customWidth="1"/>
    <col min="2312" max="2312" width="12.5703125" style="266" customWidth="1"/>
    <col min="2313" max="2314" width="9.140625" style="266"/>
    <col min="2315" max="2315" width="6.28515625" style="266" customWidth="1"/>
    <col min="2316" max="2316" width="9.7109375" style="266" customWidth="1"/>
    <col min="2317" max="2317" width="11.42578125" style="266" customWidth="1"/>
    <col min="2318" max="2318" width="18.28515625" style="266" customWidth="1"/>
    <col min="2319" max="2560" width="9.140625" style="266"/>
    <col min="2561" max="2561" width="6.28515625" style="266" customWidth="1"/>
    <col min="2562" max="2562" width="9.140625" style="266"/>
    <col min="2563" max="2563" width="9.42578125" style="266" customWidth="1"/>
    <col min="2564" max="2565" width="8.85546875" style="266" customWidth="1"/>
    <col min="2566" max="2566" width="11" style="266" customWidth="1"/>
    <col min="2567" max="2567" width="4.28515625" style="266" customWidth="1"/>
    <col min="2568" max="2568" width="12.5703125" style="266" customWidth="1"/>
    <col min="2569" max="2570" width="9.140625" style="266"/>
    <col min="2571" max="2571" width="6.28515625" style="266" customWidth="1"/>
    <col min="2572" max="2572" width="9.7109375" style="266" customWidth="1"/>
    <col min="2573" max="2573" width="11.42578125" style="266" customWidth="1"/>
    <col min="2574" max="2574" width="18.28515625" style="266" customWidth="1"/>
    <col min="2575" max="2816" width="9.140625" style="266"/>
    <col min="2817" max="2817" width="6.28515625" style="266" customWidth="1"/>
    <col min="2818" max="2818" width="9.140625" style="266"/>
    <col min="2819" max="2819" width="9.42578125" style="266" customWidth="1"/>
    <col min="2820" max="2821" width="8.85546875" style="266" customWidth="1"/>
    <col min="2822" max="2822" width="11" style="266" customWidth="1"/>
    <col min="2823" max="2823" width="4.28515625" style="266" customWidth="1"/>
    <col min="2824" max="2824" width="12.5703125" style="266" customWidth="1"/>
    <col min="2825" max="2826" width="9.140625" style="266"/>
    <col min="2827" max="2827" width="6.28515625" style="266" customWidth="1"/>
    <col min="2828" max="2828" width="9.7109375" style="266" customWidth="1"/>
    <col min="2829" max="2829" width="11.42578125" style="266" customWidth="1"/>
    <col min="2830" max="2830" width="18.28515625" style="266" customWidth="1"/>
    <col min="2831" max="3072" width="9.140625" style="266"/>
    <col min="3073" max="3073" width="6.28515625" style="266" customWidth="1"/>
    <col min="3074" max="3074" width="9.140625" style="266"/>
    <col min="3075" max="3075" width="9.42578125" style="266" customWidth="1"/>
    <col min="3076" max="3077" width="8.85546875" style="266" customWidth="1"/>
    <col min="3078" max="3078" width="11" style="266" customWidth="1"/>
    <col min="3079" max="3079" width="4.28515625" style="266" customWidth="1"/>
    <col min="3080" max="3080" width="12.5703125" style="266" customWidth="1"/>
    <col min="3081" max="3082" width="9.140625" style="266"/>
    <col min="3083" max="3083" width="6.28515625" style="266" customWidth="1"/>
    <col min="3084" max="3084" width="9.7109375" style="266" customWidth="1"/>
    <col min="3085" max="3085" width="11.42578125" style="266" customWidth="1"/>
    <col min="3086" max="3086" width="18.28515625" style="266" customWidth="1"/>
    <col min="3087" max="3328" width="9.140625" style="266"/>
    <col min="3329" max="3329" width="6.28515625" style="266" customWidth="1"/>
    <col min="3330" max="3330" width="9.140625" style="266"/>
    <col min="3331" max="3331" width="9.42578125" style="266" customWidth="1"/>
    <col min="3332" max="3333" width="8.85546875" style="266" customWidth="1"/>
    <col min="3334" max="3334" width="11" style="266" customWidth="1"/>
    <col min="3335" max="3335" width="4.28515625" style="266" customWidth="1"/>
    <col min="3336" max="3336" width="12.5703125" style="266" customWidth="1"/>
    <col min="3337" max="3338" width="9.140625" style="266"/>
    <col min="3339" max="3339" width="6.28515625" style="266" customWidth="1"/>
    <col min="3340" max="3340" width="9.7109375" style="266" customWidth="1"/>
    <col min="3341" max="3341" width="11.42578125" style="266" customWidth="1"/>
    <col min="3342" max="3342" width="18.28515625" style="266" customWidth="1"/>
    <col min="3343" max="3584" width="9.140625" style="266"/>
    <col min="3585" max="3585" width="6.28515625" style="266" customWidth="1"/>
    <col min="3586" max="3586" width="9.140625" style="266"/>
    <col min="3587" max="3587" width="9.42578125" style="266" customWidth="1"/>
    <col min="3588" max="3589" width="8.85546875" style="266" customWidth="1"/>
    <col min="3590" max="3590" width="11" style="266" customWidth="1"/>
    <col min="3591" max="3591" width="4.28515625" style="266" customWidth="1"/>
    <col min="3592" max="3592" width="12.5703125" style="266" customWidth="1"/>
    <col min="3593" max="3594" width="9.140625" style="266"/>
    <col min="3595" max="3595" width="6.28515625" style="266" customWidth="1"/>
    <col min="3596" max="3596" width="9.7109375" style="266" customWidth="1"/>
    <col min="3597" max="3597" width="11.42578125" style="266" customWidth="1"/>
    <col min="3598" max="3598" width="18.28515625" style="266" customWidth="1"/>
    <col min="3599" max="3840" width="9.140625" style="266"/>
    <col min="3841" max="3841" width="6.28515625" style="266" customWidth="1"/>
    <col min="3842" max="3842" width="9.140625" style="266"/>
    <col min="3843" max="3843" width="9.42578125" style="266" customWidth="1"/>
    <col min="3844" max="3845" width="8.85546875" style="266" customWidth="1"/>
    <col min="3846" max="3846" width="11" style="266" customWidth="1"/>
    <col min="3847" max="3847" width="4.28515625" style="266" customWidth="1"/>
    <col min="3848" max="3848" width="12.5703125" style="266" customWidth="1"/>
    <col min="3849" max="3850" width="9.140625" style="266"/>
    <col min="3851" max="3851" width="6.28515625" style="266" customWidth="1"/>
    <col min="3852" max="3852" width="9.7109375" style="266" customWidth="1"/>
    <col min="3853" max="3853" width="11.42578125" style="266" customWidth="1"/>
    <col min="3854" max="3854" width="18.28515625" style="266" customWidth="1"/>
    <col min="3855" max="4096" width="9.140625" style="266"/>
    <col min="4097" max="4097" width="6.28515625" style="266" customWidth="1"/>
    <col min="4098" max="4098" width="9.140625" style="266"/>
    <col min="4099" max="4099" width="9.42578125" style="266" customWidth="1"/>
    <col min="4100" max="4101" width="8.85546875" style="266" customWidth="1"/>
    <col min="4102" max="4102" width="11" style="266" customWidth="1"/>
    <col min="4103" max="4103" width="4.28515625" style="266" customWidth="1"/>
    <col min="4104" max="4104" width="12.5703125" style="266" customWidth="1"/>
    <col min="4105" max="4106" width="9.140625" style="266"/>
    <col min="4107" max="4107" width="6.28515625" style="266" customWidth="1"/>
    <col min="4108" max="4108" width="9.7109375" style="266" customWidth="1"/>
    <col min="4109" max="4109" width="11.42578125" style="266" customWidth="1"/>
    <col min="4110" max="4110" width="18.28515625" style="266" customWidth="1"/>
    <col min="4111" max="4352" width="9.140625" style="266"/>
    <col min="4353" max="4353" width="6.28515625" style="266" customWidth="1"/>
    <col min="4354" max="4354" width="9.140625" style="266"/>
    <col min="4355" max="4355" width="9.42578125" style="266" customWidth="1"/>
    <col min="4356" max="4357" width="8.85546875" style="266" customWidth="1"/>
    <col min="4358" max="4358" width="11" style="266" customWidth="1"/>
    <col min="4359" max="4359" width="4.28515625" style="266" customWidth="1"/>
    <col min="4360" max="4360" width="12.5703125" style="266" customWidth="1"/>
    <col min="4361" max="4362" width="9.140625" style="266"/>
    <col min="4363" max="4363" width="6.28515625" style="266" customWidth="1"/>
    <col min="4364" max="4364" width="9.7109375" style="266" customWidth="1"/>
    <col min="4365" max="4365" width="11.42578125" style="266" customWidth="1"/>
    <col min="4366" max="4366" width="18.28515625" style="266" customWidth="1"/>
    <col min="4367" max="4608" width="9.140625" style="266"/>
    <col min="4609" max="4609" width="6.28515625" style="266" customWidth="1"/>
    <col min="4610" max="4610" width="9.140625" style="266"/>
    <col min="4611" max="4611" width="9.42578125" style="266" customWidth="1"/>
    <col min="4612" max="4613" width="8.85546875" style="266" customWidth="1"/>
    <col min="4614" max="4614" width="11" style="266" customWidth="1"/>
    <col min="4615" max="4615" width="4.28515625" style="266" customWidth="1"/>
    <col min="4616" max="4616" width="12.5703125" style="266" customWidth="1"/>
    <col min="4617" max="4618" width="9.140625" style="266"/>
    <col min="4619" max="4619" width="6.28515625" style="266" customWidth="1"/>
    <col min="4620" max="4620" width="9.7109375" style="266" customWidth="1"/>
    <col min="4621" max="4621" width="11.42578125" style="266" customWidth="1"/>
    <col min="4622" max="4622" width="18.28515625" style="266" customWidth="1"/>
    <col min="4623" max="4864" width="9.140625" style="266"/>
    <col min="4865" max="4865" width="6.28515625" style="266" customWidth="1"/>
    <col min="4866" max="4866" width="9.140625" style="266"/>
    <col min="4867" max="4867" width="9.42578125" style="266" customWidth="1"/>
    <col min="4868" max="4869" width="8.85546875" style="266" customWidth="1"/>
    <col min="4870" max="4870" width="11" style="266" customWidth="1"/>
    <col min="4871" max="4871" width="4.28515625" style="266" customWidth="1"/>
    <col min="4872" max="4872" width="12.5703125" style="266" customWidth="1"/>
    <col min="4873" max="4874" width="9.140625" style="266"/>
    <col min="4875" max="4875" width="6.28515625" style="266" customWidth="1"/>
    <col min="4876" max="4876" width="9.7109375" style="266" customWidth="1"/>
    <col min="4877" max="4877" width="11.42578125" style="266" customWidth="1"/>
    <col min="4878" max="4878" width="18.28515625" style="266" customWidth="1"/>
    <col min="4879" max="5120" width="9.140625" style="266"/>
    <col min="5121" max="5121" width="6.28515625" style="266" customWidth="1"/>
    <col min="5122" max="5122" width="9.140625" style="266"/>
    <col min="5123" max="5123" width="9.42578125" style="266" customWidth="1"/>
    <col min="5124" max="5125" width="8.85546875" style="266" customWidth="1"/>
    <col min="5126" max="5126" width="11" style="266" customWidth="1"/>
    <col min="5127" max="5127" width="4.28515625" style="266" customWidth="1"/>
    <col min="5128" max="5128" width="12.5703125" style="266" customWidth="1"/>
    <col min="5129" max="5130" width="9.140625" style="266"/>
    <col min="5131" max="5131" width="6.28515625" style="266" customWidth="1"/>
    <col min="5132" max="5132" width="9.7109375" style="266" customWidth="1"/>
    <col min="5133" max="5133" width="11.42578125" style="266" customWidth="1"/>
    <col min="5134" max="5134" width="18.28515625" style="266" customWidth="1"/>
    <col min="5135" max="5376" width="9.140625" style="266"/>
    <col min="5377" max="5377" width="6.28515625" style="266" customWidth="1"/>
    <col min="5378" max="5378" width="9.140625" style="266"/>
    <col min="5379" max="5379" width="9.42578125" style="266" customWidth="1"/>
    <col min="5380" max="5381" width="8.85546875" style="266" customWidth="1"/>
    <col min="5382" max="5382" width="11" style="266" customWidth="1"/>
    <col min="5383" max="5383" width="4.28515625" style="266" customWidth="1"/>
    <col min="5384" max="5384" width="12.5703125" style="266" customWidth="1"/>
    <col min="5385" max="5386" width="9.140625" style="266"/>
    <col min="5387" max="5387" width="6.28515625" style="266" customWidth="1"/>
    <col min="5388" max="5388" width="9.7109375" style="266" customWidth="1"/>
    <col min="5389" max="5389" width="11.42578125" style="266" customWidth="1"/>
    <col min="5390" max="5390" width="18.28515625" style="266" customWidth="1"/>
    <col min="5391" max="5632" width="9.140625" style="266"/>
    <col min="5633" max="5633" width="6.28515625" style="266" customWidth="1"/>
    <col min="5634" max="5634" width="9.140625" style="266"/>
    <col min="5635" max="5635" width="9.42578125" style="266" customWidth="1"/>
    <col min="5636" max="5637" width="8.85546875" style="266" customWidth="1"/>
    <col min="5638" max="5638" width="11" style="266" customWidth="1"/>
    <col min="5639" max="5639" width="4.28515625" style="266" customWidth="1"/>
    <col min="5640" max="5640" width="12.5703125" style="266" customWidth="1"/>
    <col min="5641" max="5642" width="9.140625" style="266"/>
    <col min="5643" max="5643" width="6.28515625" style="266" customWidth="1"/>
    <col min="5644" max="5644" width="9.7109375" style="266" customWidth="1"/>
    <col min="5645" max="5645" width="11.42578125" style="266" customWidth="1"/>
    <col min="5646" max="5646" width="18.28515625" style="266" customWidth="1"/>
    <col min="5647" max="5888" width="9.140625" style="266"/>
    <col min="5889" max="5889" width="6.28515625" style="266" customWidth="1"/>
    <col min="5890" max="5890" width="9.140625" style="266"/>
    <col min="5891" max="5891" width="9.42578125" style="266" customWidth="1"/>
    <col min="5892" max="5893" width="8.85546875" style="266" customWidth="1"/>
    <col min="5894" max="5894" width="11" style="266" customWidth="1"/>
    <col min="5895" max="5895" width="4.28515625" style="266" customWidth="1"/>
    <col min="5896" max="5896" width="12.5703125" style="266" customWidth="1"/>
    <col min="5897" max="5898" width="9.140625" style="266"/>
    <col min="5899" max="5899" width="6.28515625" style="266" customWidth="1"/>
    <col min="5900" max="5900" width="9.7109375" style="266" customWidth="1"/>
    <col min="5901" max="5901" width="11.42578125" style="266" customWidth="1"/>
    <col min="5902" max="5902" width="18.28515625" style="266" customWidth="1"/>
    <col min="5903" max="6144" width="9.140625" style="266"/>
    <col min="6145" max="6145" width="6.28515625" style="266" customWidth="1"/>
    <col min="6146" max="6146" width="9.140625" style="266"/>
    <col min="6147" max="6147" width="9.42578125" style="266" customWidth="1"/>
    <col min="6148" max="6149" width="8.85546875" style="266" customWidth="1"/>
    <col min="6150" max="6150" width="11" style="266" customWidth="1"/>
    <col min="6151" max="6151" width="4.28515625" style="266" customWidth="1"/>
    <col min="6152" max="6152" width="12.5703125" style="266" customWidth="1"/>
    <col min="6153" max="6154" width="9.140625" style="266"/>
    <col min="6155" max="6155" width="6.28515625" style="266" customWidth="1"/>
    <col min="6156" max="6156" width="9.7109375" style="266" customWidth="1"/>
    <col min="6157" max="6157" width="11.42578125" style="266" customWidth="1"/>
    <col min="6158" max="6158" width="18.28515625" style="266" customWidth="1"/>
    <col min="6159" max="6400" width="9.140625" style="266"/>
    <col min="6401" max="6401" width="6.28515625" style="266" customWidth="1"/>
    <col min="6402" max="6402" width="9.140625" style="266"/>
    <col min="6403" max="6403" width="9.42578125" style="266" customWidth="1"/>
    <col min="6404" max="6405" width="8.85546875" style="266" customWidth="1"/>
    <col min="6406" max="6406" width="11" style="266" customWidth="1"/>
    <col min="6407" max="6407" width="4.28515625" style="266" customWidth="1"/>
    <col min="6408" max="6408" width="12.5703125" style="266" customWidth="1"/>
    <col min="6409" max="6410" width="9.140625" style="266"/>
    <col min="6411" max="6411" width="6.28515625" style="266" customWidth="1"/>
    <col min="6412" max="6412" width="9.7109375" style="266" customWidth="1"/>
    <col min="6413" max="6413" width="11.42578125" style="266" customWidth="1"/>
    <col min="6414" max="6414" width="18.28515625" style="266" customWidth="1"/>
    <col min="6415" max="6656" width="9.140625" style="266"/>
    <col min="6657" max="6657" width="6.28515625" style="266" customWidth="1"/>
    <col min="6658" max="6658" width="9.140625" style="266"/>
    <col min="6659" max="6659" width="9.42578125" style="266" customWidth="1"/>
    <col min="6660" max="6661" width="8.85546875" style="266" customWidth="1"/>
    <col min="6662" max="6662" width="11" style="266" customWidth="1"/>
    <col min="6663" max="6663" width="4.28515625" style="266" customWidth="1"/>
    <col min="6664" max="6664" width="12.5703125" style="266" customWidth="1"/>
    <col min="6665" max="6666" width="9.140625" style="266"/>
    <col min="6667" max="6667" width="6.28515625" style="266" customWidth="1"/>
    <col min="6668" max="6668" width="9.7109375" style="266" customWidth="1"/>
    <col min="6669" max="6669" width="11.42578125" style="266" customWidth="1"/>
    <col min="6670" max="6670" width="18.28515625" style="266" customWidth="1"/>
    <col min="6671" max="6912" width="9.140625" style="266"/>
    <col min="6913" max="6913" width="6.28515625" style="266" customWidth="1"/>
    <col min="6914" max="6914" width="9.140625" style="266"/>
    <col min="6915" max="6915" width="9.42578125" style="266" customWidth="1"/>
    <col min="6916" max="6917" width="8.85546875" style="266" customWidth="1"/>
    <col min="6918" max="6918" width="11" style="266" customWidth="1"/>
    <col min="6919" max="6919" width="4.28515625" style="266" customWidth="1"/>
    <col min="6920" max="6920" width="12.5703125" style="266" customWidth="1"/>
    <col min="6921" max="6922" width="9.140625" style="266"/>
    <col min="6923" max="6923" width="6.28515625" style="266" customWidth="1"/>
    <col min="6924" max="6924" width="9.7109375" style="266" customWidth="1"/>
    <col min="6925" max="6925" width="11.42578125" style="266" customWidth="1"/>
    <col min="6926" max="6926" width="18.28515625" style="266" customWidth="1"/>
    <col min="6927" max="7168" width="9.140625" style="266"/>
    <col min="7169" max="7169" width="6.28515625" style="266" customWidth="1"/>
    <col min="7170" max="7170" width="9.140625" style="266"/>
    <col min="7171" max="7171" width="9.42578125" style="266" customWidth="1"/>
    <col min="7172" max="7173" width="8.85546875" style="266" customWidth="1"/>
    <col min="7174" max="7174" width="11" style="266" customWidth="1"/>
    <col min="7175" max="7175" width="4.28515625" style="266" customWidth="1"/>
    <col min="7176" max="7176" width="12.5703125" style="266" customWidth="1"/>
    <col min="7177" max="7178" width="9.140625" style="266"/>
    <col min="7179" max="7179" width="6.28515625" style="266" customWidth="1"/>
    <col min="7180" max="7180" width="9.7109375" style="266" customWidth="1"/>
    <col min="7181" max="7181" width="11.42578125" style="266" customWidth="1"/>
    <col min="7182" max="7182" width="18.28515625" style="266" customWidth="1"/>
    <col min="7183" max="7424" width="9.140625" style="266"/>
    <col min="7425" max="7425" width="6.28515625" style="266" customWidth="1"/>
    <col min="7426" max="7426" width="9.140625" style="266"/>
    <col min="7427" max="7427" width="9.42578125" style="266" customWidth="1"/>
    <col min="7428" max="7429" width="8.85546875" style="266" customWidth="1"/>
    <col min="7430" max="7430" width="11" style="266" customWidth="1"/>
    <col min="7431" max="7431" width="4.28515625" style="266" customWidth="1"/>
    <col min="7432" max="7432" width="12.5703125" style="266" customWidth="1"/>
    <col min="7433" max="7434" width="9.140625" style="266"/>
    <col min="7435" max="7435" width="6.28515625" style="266" customWidth="1"/>
    <col min="7436" max="7436" width="9.7109375" style="266" customWidth="1"/>
    <col min="7437" max="7437" width="11.42578125" style="266" customWidth="1"/>
    <col min="7438" max="7438" width="18.28515625" style="266" customWidth="1"/>
    <col min="7439" max="7680" width="9.140625" style="266"/>
    <col min="7681" max="7681" width="6.28515625" style="266" customWidth="1"/>
    <col min="7682" max="7682" width="9.140625" style="266"/>
    <col min="7683" max="7683" width="9.42578125" style="266" customWidth="1"/>
    <col min="7684" max="7685" width="8.85546875" style="266" customWidth="1"/>
    <col min="7686" max="7686" width="11" style="266" customWidth="1"/>
    <col min="7687" max="7687" width="4.28515625" style="266" customWidth="1"/>
    <col min="7688" max="7688" width="12.5703125" style="266" customWidth="1"/>
    <col min="7689" max="7690" width="9.140625" style="266"/>
    <col min="7691" max="7691" width="6.28515625" style="266" customWidth="1"/>
    <col min="7692" max="7692" width="9.7109375" style="266" customWidth="1"/>
    <col min="7693" max="7693" width="11.42578125" style="266" customWidth="1"/>
    <col min="7694" max="7694" width="18.28515625" style="266" customWidth="1"/>
    <col min="7695" max="7936" width="9.140625" style="266"/>
    <col min="7937" max="7937" width="6.28515625" style="266" customWidth="1"/>
    <col min="7938" max="7938" width="9.140625" style="266"/>
    <col min="7939" max="7939" width="9.42578125" style="266" customWidth="1"/>
    <col min="7940" max="7941" width="8.85546875" style="266" customWidth="1"/>
    <col min="7942" max="7942" width="11" style="266" customWidth="1"/>
    <col min="7943" max="7943" width="4.28515625" style="266" customWidth="1"/>
    <col min="7944" max="7944" width="12.5703125" style="266" customWidth="1"/>
    <col min="7945" max="7946" width="9.140625" style="266"/>
    <col min="7947" max="7947" width="6.28515625" style="266" customWidth="1"/>
    <col min="7948" max="7948" width="9.7109375" style="266" customWidth="1"/>
    <col min="7949" max="7949" width="11.42578125" style="266" customWidth="1"/>
    <col min="7950" max="7950" width="18.28515625" style="266" customWidth="1"/>
    <col min="7951" max="8192" width="9.140625" style="266"/>
    <col min="8193" max="8193" width="6.28515625" style="266" customWidth="1"/>
    <col min="8194" max="8194" width="9.140625" style="266"/>
    <col min="8195" max="8195" width="9.42578125" style="266" customWidth="1"/>
    <col min="8196" max="8197" width="8.85546875" style="266" customWidth="1"/>
    <col min="8198" max="8198" width="11" style="266" customWidth="1"/>
    <col min="8199" max="8199" width="4.28515625" style="266" customWidth="1"/>
    <col min="8200" max="8200" width="12.5703125" style="266" customWidth="1"/>
    <col min="8201" max="8202" width="9.140625" style="266"/>
    <col min="8203" max="8203" width="6.28515625" style="266" customWidth="1"/>
    <col min="8204" max="8204" width="9.7109375" style="266" customWidth="1"/>
    <col min="8205" max="8205" width="11.42578125" style="266" customWidth="1"/>
    <col min="8206" max="8206" width="18.28515625" style="266" customWidth="1"/>
    <col min="8207" max="8448" width="9.140625" style="266"/>
    <col min="8449" max="8449" width="6.28515625" style="266" customWidth="1"/>
    <col min="8450" max="8450" width="9.140625" style="266"/>
    <col min="8451" max="8451" width="9.42578125" style="266" customWidth="1"/>
    <col min="8452" max="8453" width="8.85546875" style="266" customWidth="1"/>
    <col min="8454" max="8454" width="11" style="266" customWidth="1"/>
    <col min="8455" max="8455" width="4.28515625" style="266" customWidth="1"/>
    <col min="8456" max="8456" width="12.5703125" style="266" customWidth="1"/>
    <col min="8457" max="8458" width="9.140625" style="266"/>
    <col min="8459" max="8459" width="6.28515625" style="266" customWidth="1"/>
    <col min="8460" max="8460" width="9.7109375" style="266" customWidth="1"/>
    <col min="8461" max="8461" width="11.42578125" style="266" customWidth="1"/>
    <col min="8462" max="8462" width="18.28515625" style="266" customWidth="1"/>
    <col min="8463" max="8704" width="9.140625" style="266"/>
    <col min="8705" max="8705" width="6.28515625" style="266" customWidth="1"/>
    <col min="8706" max="8706" width="9.140625" style="266"/>
    <col min="8707" max="8707" width="9.42578125" style="266" customWidth="1"/>
    <col min="8708" max="8709" width="8.85546875" style="266" customWidth="1"/>
    <col min="8710" max="8710" width="11" style="266" customWidth="1"/>
    <col min="8711" max="8711" width="4.28515625" style="266" customWidth="1"/>
    <col min="8712" max="8712" width="12.5703125" style="266" customWidth="1"/>
    <col min="8713" max="8714" width="9.140625" style="266"/>
    <col min="8715" max="8715" width="6.28515625" style="266" customWidth="1"/>
    <col min="8716" max="8716" width="9.7109375" style="266" customWidth="1"/>
    <col min="8717" max="8717" width="11.42578125" style="266" customWidth="1"/>
    <col min="8718" max="8718" width="18.28515625" style="266" customWidth="1"/>
    <col min="8719" max="8960" width="9.140625" style="266"/>
    <col min="8961" max="8961" width="6.28515625" style="266" customWidth="1"/>
    <col min="8962" max="8962" width="9.140625" style="266"/>
    <col min="8963" max="8963" width="9.42578125" style="266" customWidth="1"/>
    <col min="8964" max="8965" width="8.85546875" style="266" customWidth="1"/>
    <col min="8966" max="8966" width="11" style="266" customWidth="1"/>
    <col min="8967" max="8967" width="4.28515625" style="266" customWidth="1"/>
    <col min="8968" max="8968" width="12.5703125" style="266" customWidth="1"/>
    <col min="8969" max="8970" width="9.140625" style="266"/>
    <col min="8971" max="8971" width="6.28515625" style="266" customWidth="1"/>
    <col min="8972" max="8972" width="9.7109375" style="266" customWidth="1"/>
    <col min="8973" max="8973" width="11.42578125" style="266" customWidth="1"/>
    <col min="8974" max="8974" width="18.28515625" style="266" customWidth="1"/>
    <col min="8975" max="9216" width="9.140625" style="266"/>
    <col min="9217" max="9217" width="6.28515625" style="266" customWidth="1"/>
    <col min="9218" max="9218" width="9.140625" style="266"/>
    <col min="9219" max="9219" width="9.42578125" style="266" customWidth="1"/>
    <col min="9220" max="9221" width="8.85546875" style="266" customWidth="1"/>
    <col min="9222" max="9222" width="11" style="266" customWidth="1"/>
    <col min="9223" max="9223" width="4.28515625" style="266" customWidth="1"/>
    <col min="9224" max="9224" width="12.5703125" style="266" customWidth="1"/>
    <col min="9225" max="9226" width="9.140625" style="266"/>
    <col min="9227" max="9227" width="6.28515625" style="266" customWidth="1"/>
    <col min="9228" max="9228" width="9.7109375" style="266" customWidth="1"/>
    <col min="9229" max="9229" width="11.42578125" style="266" customWidth="1"/>
    <col min="9230" max="9230" width="18.28515625" style="266" customWidth="1"/>
    <col min="9231" max="9472" width="9.140625" style="266"/>
    <col min="9473" max="9473" width="6.28515625" style="266" customWidth="1"/>
    <col min="9474" max="9474" width="9.140625" style="266"/>
    <col min="9475" max="9475" width="9.42578125" style="266" customWidth="1"/>
    <col min="9476" max="9477" width="8.85546875" style="266" customWidth="1"/>
    <col min="9478" max="9478" width="11" style="266" customWidth="1"/>
    <col min="9479" max="9479" width="4.28515625" style="266" customWidth="1"/>
    <col min="9480" max="9480" width="12.5703125" style="266" customWidth="1"/>
    <col min="9481" max="9482" width="9.140625" style="266"/>
    <col min="9483" max="9483" width="6.28515625" style="266" customWidth="1"/>
    <col min="9484" max="9484" width="9.7109375" style="266" customWidth="1"/>
    <col min="9485" max="9485" width="11.42578125" style="266" customWidth="1"/>
    <col min="9486" max="9486" width="18.28515625" style="266" customWidth="1"/>
    <col min="9487" max="9728" width="9.140625" style="266"/>
    <col min="9729" max="9729" width="6.28515625" style="266" customWidth="1"/>
    <col min="9730" max="9730" width="9.140625" style="266"/>
    <col min="9731" max="9731" width="9.42578125" style="266" customWidth="1"/>
    <col min="9732" max="9733" width="8.85546875" style="266" customWidth="1"/>
    <col min="9734" max="9734" width="11" style="266" customWidth="1"/>
    <col min="9735" max="9735" width="4.28515625" style="266" customWidth="1"/>
    <col min="9736" max="9736" width="12.5703125" style="266" customWidth="1"/>
    <col min="9737" max="9738" width="9.140625" style="266"/>
    <col min="9739" max="9739" width="6.28515625" style="266" customWidth="1"/>
    <col min="9740" max="9740" width="9.7109375" style="266" customWidth="1"/>
    <col min="9741" max="9741" width="11.42578125" style="266" customWidth="1"/>
    <col min="9742" max="9742" width="18.28515625" style="266" customWidth="1"/>
    <col min="9743" max="9984" width="9.140625" style="266"/>
    <col min="9985" max="9985" width="6.28515625" style="266" customWidth="1"/>
    <col min="9986" max="9986" width="9.140625" style="266"/>
    <col min="9987" max="9987" width="9.42578125" style="266" customWidth="1"/>
    <col min="9988" max="9989" width="8.85546875" style="266" customWidth="1"/>
    <col min="9990" max="9990" width="11" style="266" customWidth="1"/>
    <col min="9991" max="9991" width="4.28515625" style="266" customWidth="1"/>
    <col min="9992" max="9992" width="12.5703125" style="266" customWidth="1"/>
    <col min="9993" max="9994" width="9.140625" style="266"/>
    <col min="9995" max="9995" width="6.28515625" style="266" customWidth="1"/>
    <col min="9996" max="9996" width="9.7109375" style="266" customWidth="1"/>
    <col min="9997" max="9997" width="11.42578125" style="266" customWidth="1"/>
    <col min="9998" max="9998" width="18.28515625" style="266" customWidth="1"/>
    <col min="9999" max="10240" width="9.140625" style="266"/>
    <col min="10241" max="10241" width="6.28515625" style="266" customWidth="1"/>
    <col min="10242" max="10242" width="9.140625" style="266"/>
    <col min="10243" max="10243" width="9.42578125" style="266" customWidth="1"/>
    <col min="10244" max="10245" width="8.85546875" style="266" customWidth="1"/>
    <col min="10246" max="10246" width="11" style="266" customWidth="1"/>
    <col min="10247" max="10247" width="4.28515625" style="266" customWidth="1"/>
    <col min="10248" max="10248" width="12.5703125" style="266" customWidth="1"/>
    <col min="10249" max="10250" width="9.140625" style="266"/>
    <col min="10251" max="10251" width="6.28515625" style="266" customWidth="1"/>
    <col min="10252" max="10252" width="9.7109375" style="266" customWidth="1"/>
    <col min="10253" max="10253" width="11.42578125" style="266" customWidth="1"/>
    <col min="10254" max="10254" width="18.28515625" style="266" customWidth="1"/>
    <col min="10255" max="10496" width="9.140625" style="266"/>
    <col min="10497" max="10497" width="6.28515625" style="266" customWidth="1"/>
    <col min="10498" max="10498" width="9.140625" style="266"/>
    <col min="10499" max="10499" width="9.42578125" style="266" customWidth="1"/>
    <col min="10500" max="10501" width="8.85546875" style="266" customWidth="1"/>
    <col min="10502" max="10502" width="11" style="266" customWidth="1"/>
    <col min="10503" max="10503" width="4.28515625" style="266" customWidth="1"/>
    <col min="10504" max="10504" width="12.5703125" style="266" customWidth="1"/>
    <col min="10505" max="10506" width="9.140625" style="266"/>
    <col min="10507" max="10507" width="6.28515625" style="266" customWidth="1"/>
    <col min="10508" max="10508" width="9.7109375" style="266" customWidth="1"/>
    <col min="10509" max="10509" width="11.42578125" style="266" customWidth="1"/>
    <col min="10510" max="10510" width="18.28515625" style="266" customWidth="1"/>
    <col min="10511" max="10752" width="9.140625" style="266"/>
    <col min="10753" max="10753" width="6.28515625" style="266" customWidth="1"/>
    <col min="10754" max="10754" width="9.140625" style="266"/>
    <col min="10755" max="10755" width="9.42578125" style="266" customWidth="1"/>
    <col min="10756" max="10757" width="8.85546875" style="266" customWidth="1"/>
    <col min="10758" max="10758" width="11" style="266" customWidth="1"/>
    <col min="10759" max="10759" width="4.28515625" style="266" customWidth="1"/>
    <col min="10760" max="10760" width="12.5703125" style="266" customWidth="1"/>
    <col min="10761" max="10762" width="9.140625" style="266"/>
    <col min="10763" max="10763" width="6.28515625" style="266" customWidth="1"/>
    <col min="10764" max="10764" width="9.7109375" style="266" customWidth="1"/>
    <col min="10765" max="10765" width="11.42578125" style="266" customWidth="1"/>
    <col min="10766" max="10766" width="18.28515625" style="266" customWidth="1"/>
    <col min="10767" max="11008" width="9.140625" style="266"/>
    <col min="11009" max="11009" width="6.28515625" style="266" customWidth="1"/>
    <col min="11010" max="11010" width="9.140625" style="266"/>
    <col min="11011" max="11011" width="9.42578125" style="266" customWidth="1"/>
    <col min="11012" max="11013" width="8.85546875" style="266" customWidth="1"/>
    <col min="11014" max="11014" width="11" style="266" customWidth="1"/>
    <col min="11015" max="11015" width="4.28515625" style="266" customWidth="1"/>
    <col min="11016" max="11016" width="12.5703125" style="266" customWidth="1"/>
    <col min="11017" max="11018" width="9.140625" style="266"/>
    <col min="11019" max="11019" width="6.28515625" style="266" customWidth="1"/>
    <col min="11020" max="11020" width="9.7109375" style="266" customWidth="1"/>
    <col min="11021" max="11021" width="11.42578125" style="266" customWidth="1"/>
    <col min="11022" max="11022" width="18.28515625" style="266" customWidth="1"/>
    <col min="11023" max="11264" width="9.140625" style="266"/>
    <col min="11265" max="11265" width="6.28515625" style="266" customWidth="1"/>
    <col min="11266" max="11266" width="9.140625" style="266"/>
    <col min="11267" max="11267" width="9.42578125" style="266" customWidth="1"/>
    <col min="11268" max="11269" width="8.85546875" style="266" customWidth="1"/>
    <col min="11270" max="11270" width="11" style="266" customWidth="1"/>
    <col min="11271" max="11271" width="4.28515625" style="266" customWidth="1"/>
    <col min="11272" max="11272" width="12.5703125" style="266" customWidth="1"/>
    <col min="11273" max="11274" width="9.140625" style="266"/>
    <col min="11275" max="11275" width="6.28515625" style="266" customWidth="1"/>
    <col min="11276" max="11276" width="9.7109375" style="266" customWidth="1"/>
    <col min="11277" max="11277" width="11.42578125" style="266" customWidth="1"/>
    <col min="11278" max="11278" width="18.28515625" style="266" customWidth="1"/>
    <col min="11279" max="11520" width="9.140625" style="266"/>
    <col min="11521" max="11521" width="6.28515625" style="266" customWidth="1"/>
    <col min="11522" max="11522" width="9.140625" style="266"/>
    <col min="11523" max="11523" width="9.42578125" style="266" customWidth="1"/>
    <col min="11524" max="11525" width="8.85546875" style="266" customWidth="1"/>
    <col min="11526" max="11526" width="11" style="266" customWidth="1"/>
    <col min="11527" max="11527" width="4.28515625" style="266" customWidth="1"/>
    <col min="11528" max="11528" width="12.5703125" style="266" customWidth="1"/>
    <col min="11529" max="11530" width="9.140625" style="266"/>
    <col min="11531" max="11531" width="6.28515625" style="266" customWidth="1"/>
    <col min="11532" max="11532" width="9.7109375" style="266" customWidth="1"/>
    <col min="11533" max="11533" width="11.42578125" style="266" customWidth="1"/>
    <col min="11534" max="11534" width="18.28515625" style="266" customWidth="1"/>
    <col min="11535" max="11776" width="9.140625" style="266"/>
    <col min="11777" max="11777" width="6.28515625" style="266" customWidth="1"/>
    <col min="11778" max="11778" width="9.140625" style="266"/>
    <col min="11779" max="11779" width="9.42578125" style="266" customWidth="1"/>
    <col min="11780" max="11781" width="8.85546875" style="266" customWidth="1"/>
    <col min="11782" max="11782" width="11" style="266" customWidth="1"/>
    <col min="11783" max="11783" width="4.28515625" style="266" customWidth="1"/>
    <col min="11784" max="11784" width="12.5703125" style="266" customWidth="1"/>
    <col min="11785" max="11786" width="9.140625" style="266"/>
    <col min="11787" max="11787" width="6.28515625" style="266" customWidth="1"/>
    <col min="11788" max="11788" width="9.7109375" style="266" customWidth="1"/>
    <col min="11789" max="11789" width="11.42578125" style="266" customWidth="1"/>
    <col min="11790" max="11790" width="18.28515625" style="266" customWidth="1"/>
    <col min="11791" max="12032" width="9.140625" style="266"/>
    <col min="12033" max="12033" width="6.28515625" style="266" customWidth="1"/>
    <col min="12034" max="12034" width="9.140625" style="266"/>
    <col min="12035" max="12035" width="9.42578125" style="266" customWidth="1"/>
    <col min="12036" max="12037" width="8.85546875" style="266" customWidth="1"/>
    <col min="12038" max="12038" width="11" style="266" customWidth="1"/>
    <col min="12039" max="12039" width="4.28515625" style="266" customWidth="1"/>
    <col min="12040" max="12040" width="12.5703125" style="266" customWidth="1"/>
    <col min="12041" max="12042" width="9.140625" style="266"/>
    <col min="12043" max="12043" width="6.28515625" style="266" customWidth="1"/>
    <col min="12044" max="12044" width="9.7109375" style="266" customWidth="1"/>
    <col min="12045" max="12045" width="11.42578125" style="266" customWidth="1"/>
    <col min="12046" max="12046" width="18.28515625" style="266" customWidth="1"/>
    <col min="12047" max="12288" width="9.140625" style="266"/>
    <col min="12289" max="12289" width="6.28515625" style="266" customWidth="1"/>
    <col min="12290" max="12290" width="9.140625" style="266"/>
    <col min="12291" max="12291" width="9.42578125" style="266" customWidth="1"/>
    <col min="12292" max="12293" width="8.85546875" style="266" customWidth="1"/>
    <col min="12294" max="12294" width="11" style="266" customWidth="1"/>
    <col min="12295" max="12295" width="4.28515625" style="266" customWidth="1"/>
    <col min="12296" max="12296" width="12.5703125" style="266" customWidth="1"/>
    <col min="12297" max="12298" width="9.140625" style="266"/>
    <col min="12299" max="12299" width="6.28515625" style="266" customWidth="1"/>
    <col min="12300" max="12300" width="9.7109375" style="266" customWidth="1"/>
    <col min="12301" max="12301" width="11.42578125" style="266" customWidth="1"/>
    <col min="12302" max="12302" width="18.28515625" style="266" customWidth="1"/>
    <col min="12303" max="12544" width="9.140625" style="266"/>
    <col min="12545" max="12545" width="6.28515625" style="266" customWidth="1"/>
    <col min="12546" max="12546" width="9.140625" style="266"/>
    <col min="12547" max="12547" width="9.42578125" style="266" customWidth="1"/>
    <col min="12548" max="12549" width="8.85546875" style="266" customWidth="1"/>
    <col min="12550" max="12550" width="11" style="266" customWidth="1"/>
    <col min="12551" max="12551" width="4.28515625" style="266" customWidth="1"/>
    <col min="12552" max="12552" width="12.5703125" style="266" customWidth="1"/>
    <col min="12553" max="12554" width="9.140625" style="266"/>
    <col min="12555" max="12555" width="6.28515625" style="266" customWidth="1"/>
    <col min="12556" max="12556" width="9.7109375" style="266" customWidth="1"/>
    <col min="12557" max="12557" width="11.42578125" style="266" customWidth="1"/>
    <col min="12558" max="12558" width="18.28515625" style="266" customWidth="1"/>
    <col min="12559" max="12800" width="9.140625" style="266"/>
    <col min="12801" max="12801" width="6.28515625" style="266" customWidth="1"/>
    <col min="12802" max="12802" width="9.140625" style="266"/>
    <col min="12803" max="12803" width="9.42578125" style="266" customWidth="1"/>
    <col min="12804" max="12805" width="8.85546875" style="266" customWidth="1"/>
    <col min="12806" max="12806" width="11" style="266" customWidth="1"/>
    <col min="12807" max="12807" width="4.28515625" style="266" customWidth="1"/>
    <col min="12808" max="12808" width="12.5703125" style="266" customWidth="1"/>
    <col min="12809" max="12810" width="9.140625" style="266"/>
    <col min="12811" max="12811" width="6.28515625" style="266" customWidth="1"/>
    <col min="12812" max="12812" width="9.7109375" style="266" customWidth="1"/>
    <col min="12813" max="12813" width="11.42578125" style="266" customWidth="1"/>
    <col min="12814" max="12814" width="18.28515625" style="266" customWidth="1"/>
    <col min="12815" max="13056" width="9.140625" style="266"/>
    <col min="13057" max="13057" width="6.28515625" style="266" customWidth="1"/>
    <col min="13058" max="13058" width="9.140625" style="266"/>
    <col min="13059" max="13059" width="9.42578125" style="266" customWidth="1"/>
    <col min="13060" max="13061" width="8.85546875" style="266" customWidth="1"/>
    <col min="13062" max="13062" width="11" style="266" customWidth="1"/>
    <col min="13063" max="13063" width="4.28515625" style="266" customWidth="1"/>
    <col min="13064" max="13064" width="12.5703125" style="266" customWidth="1"/>
    <col min="13065" max="13066" width="9.140625" style="266"/>
    <col min="13067" max="13067" width="6.28515625" style="266" customWidth="1"/>
    <col min="13068" max="13068" width="9.7109375" style="266" customWidth="1"/>
    <col min="13069" max="13069" width="11.42578125" style="266" customWidth="1"/>
    <col min="13070" max="13070" width="18.28515625" style="266" customWidth="1"/>
    <col min="13071" max="13312" width="9.140625" style="266"/>
    <col min="13313" max="13313" width="6.28515625" style="266" customWidth="1"/>
    <col min="13314" max="13314" width="9.140625" style="266"/>
    <col min="13315" max="13315" width="9.42578125" style="266" customWidth="1"/>
    <col min="13316" max="13317" width="8.85546875" style="266" customWidth="1"/>
    <col min="13318" max="13318" width="11" style="266" customWidth="1"/>
    <col min="13319" max="13319" width="4.28515625" style="266" customWidth="1"/>
    <col min="13320" max="13320" width="12.5703125" style="266" customWidth="1"/>
    <col min="13321" max="13322" width="9.140625" style="266"/>
    <col min="13323" max="13323" width="6.28515625" style="266" customWidth="1"/>
    <col min="13324" max="13324" width="9.7109375" style="266" customWidth="1"/>
    <col min="13325" max="13325" width="11.42578125" style="266" customWidth="1"/>
    <col min="13326" max="13326" width="18.28515625" style="266" customWidth="1"/>
    <col min="13327" max="13568" width="9.140625" style="266"/>
    <col min="13569" max="13569" width="6.28515625" style="266" customWidth="1"/>
    <col min="13570" max="13570" width="9.140625" style="266"/>
    <col min="13571" max="13571" width="9.42578125" style="266" customWidth="1"/>
    <col min="13572" max="13573" width="8.85546875" style="266" customWidth="1"/>
    <col min="13574" max="13574" width="11" style="266" customWidth="1"/>
    <col min="13575" max="13575" width="4.28515625" style="266" customWidth="1"/>
    <col min="13576" max="13576" width="12.5703125" style="266" customWidth="1"/>
    <col min="13577" max="13578" width="9.140625" style="266"/>
    <col min="13579" max="13579" width="6.28515625" style="266" customWidth="1"/>
    <col min="13580" max="13580" width="9.7109375" style="266" customWidth="1"/>
    <col min="13581" max="13581" width="11.42578125" style="266" customWidth="1"/>
    <col min="13582" max="13582" width="18.28515625" style="266" customWidth="1"/>
    <col min="13583" max="13824" width="9.140625" style="266"/>
    <col min="13825" max="13825" width="6.28515625" style="266" customWidth="1"/>
    <col min="13826" max="13826" width="9.140625" style="266"/>
    <col min="13827" max="13827" width="9.42578125" style="266" customWidth="1"/>
    <col min="13828" max="13829" width="8.85546875" style="266" customWidth="1"/>
    <col min="13830" max="13830" width="11" style="266" customWidth="1"/>
    <col min="13831" max="13831" width="4.28515625" style="266" customWidth="1"/>
    <col min="13832" max="13832" width="12.5703125" style="266" customWidth="1"/>
    <col min="13833" max="13834" width="9.140625" style="266"/>
    <col min="13835" max="13835" width="6.28515625" style="266" customWidth="1"/>
    <col min="13836" max="13836" width="9.7109375" style="266" customWidth="1"/>
    <col min="13837" max="13837" width="11.42578125" style="266" customWidth="1"/>
    <col min="13838" max="13838" width="18.28515625" style="266" customWidth="1"/>
    <col min="13839" max="14080" width="9.140625" style="266"/>
    <col min="14081" max="14081" width="6.28515625" style="266" customWidth="1"/>
    <col min="14082" max="14082" width="9.140625" style="266"/>
    <col min="14083" max="14083" width="9.42578125" style="266" customWidth="1"/>
    <col min="14084" max="14085" width="8.85546875" style="266" customWidth="1"/>
    <col min="14086" max="14086" width="11" style="266" customWidth="1"/>
    <col min="14087" max="14087" width="4.28515625" style="266" customWidth="1"/>
    <col min="14088" max="14088" width="12.5703125" style="266" customWidth="1"/>
    <col min="14089" max="14090" width="9.140625" style="266"/>
    <col min="14091" max="14091" width="6.28515625" style="266" customWidth="1"/>
    <col min="14092" max="14092" width="9.7109375" style="266" customWidth="1"/>
    <col min="14093" max="14093" width="11.42578125" style="266" customWidth="1"/>
    <col min="14094" max="14094" width="18.28515625" style="266" customWidth="1"/>
    <col min="14095" max="14336" width="9.140625" style="266"/>
    <col min="14337" max="14337" width="6.28515625" style="266" customWidth="1"/>
    <col min="14338" max="14338" width="9.140625" style="266"/>
    <col min="14339" max="14339" width="9.42578125" style="266" customWidth="1"/>
    <col min="14340" max="14341" width="8.85546875" style="266" customWidth="1"/>
    <col min="14342" max="14342" width="11" style="266" customWidth="1"/>
    <col min="14343" max="14343" width="4.28515625" style="266" customWidth="1"/>
    <col min="14344" max="14344" width="12.5703125" style="266" customWidth="1"/>
    <col min="14345" max="14346" width="9.140625" style="266"/>
    <col min="14347" max="14347" width="6.28515625" style="266" customWidth="1"/>
    <col min="14348" max="14348" width="9.7109375" style="266" customWidth="1"/>
    <col min="14349" max="14349" width="11.42578125" style="266" customWidth="1"/>
    <col min="14350" max="14350" width="18.28515625" style="266" customWidth="1"/>
    <col min="14351" max="14592" width="9.140625" style="266"/>
    <col min="14593" max="14593" width="6.28515625" style="266" customWidth="1"/>
    <col min="14594" max="14594" width="9.140625" style="266"/>
    <col min="14595" max="14595" width="9.42578125" style="266" customWidth="1"/>
    <col min="14596" max="14597" width="8.85546875" style="266" customWidth="1"/>
    <col min="14598" max="14598" width="11" style="266" customWidth="1"/>
    <col min="14599" max="14599" width="4.28515625" style="266" customWidth="1"/>
    <col min="14600" max="14600" width="12.5703125" style="266" customWidth="1"/>
    <col min="14601" max="14602" width="9.140625" style="266"/>
    <col min="14603" max="14603" width="6.28515625" style="266" customWidth="1"/>
    <col min="14604" max="14604" width="9.7109375" style="266" customWidth="1"/>
    <col min="14605" max="14605" width="11.42578125" style="266" customWidth="1"/>
    <col min="14606" max="14606" width="18.28515625" style="266" customWidth="1"/>
    <col min="14607" max="14848" width="9.140625" style="266"/>
    <col min="14849" max="14849" width="6.28515625" style="266" customWidth="1"/>
    <col min="14850" max="14850" width="9.140625" style="266"/>
    <col min="14851" max="14851" width="9.42578125" style="266" customWidth="1"/>
    <col min="14852" max="14853" width="8.85546875" style="266" customWidth="1"/>
    <col min="14854" max="14854" width="11" style="266" customWidth="1"/>
    <col min="14855" max="14855" width="4.28515625" style="266" customWidth="1"/>
    <col min="14856" max="14856" width="12.5703125" style="266" customWidth="1"/>
    <col min="14857" max="14858" width="9.140625" style="266"/>
    <col min="14859" max="14859" width="6.28515625" style="266" customWidth="1"/>
    <col min="14860" max="14860" width="9.7109375" style="266" customWidth="1"/>
    <col min="14861" max="14861" width="11.42578125" style="266" customWidth="1"/>
    <col min="14862" max="14862" width="18.28515625" style="266" customWidth="1"/>
    <col min="14863" max="15104" width="9.140625" style="266"/>
    <col min="15105" max="15105" width="6.28515625" style="266" customWidth="1"/>
    <col min="15106" max="15106" width="9.140625" style="266"/>
    <col min="15107" max="15107" width="9.42578125" style="266" customWidth="1"/>
    <col min="15108" max="15109" width="8.85546875" style="266" customWidth="1"/>
    <col min="15110" max="15110" width="11" style="266" customWidth="1"/>
    <col min="15111" max="15111" width="4.28515625" style="266" customWidth="1"/>
    <col min="15112" max="15112" width="12.5703125" style="266" customWidth="1"/>
    <col min="15113" max="15114" width="9.140625" style="266"/>
    <col min="15115" max="15115" width="6.28515625" style="266" customWidth="1"/>
    <col min="15116" max="15116" width="9.7109375" style="266" customWidth="1"/>
    <col min="15117" max="15117" width="11.42578125" style="266" customWidth="1"/>
    <col min="15118" max="15118" width="18.28515625" style="266" customWidth="1"/>
    <col min="15119" max="15360" width="9.140625" style="266"/>
    <col min="15361" max="15361" width="6.28515625" style="266" customWidth="1"/>
    <col min="15362" max="15362" width="9.140625" style="266"/>
    <col min="15363" max="15363" width="9.42578125" style="266" customWidth="1"/>
    <col min="15364" max="15365" width="8.85546875" style="266" customWidth="1"/>
    <col min="15366" max="15366" width="11" style="266" customWidth="1"/>
    <col min="15367" max="15367" width="4.28515625" style="266" customWidth="1"/>
    <col min="15368" max="15368" width="12.5703125" style="266" customWidth="1"/>
    <col min="15369" max="15370" width="9.140625" style="266"/>
    <col min="15371" max="15371" width="6.28515625" style="266" customWidth="1"/>
    <col min="15372" max="15372" width="9.7109375" style="266" customWidth="1"/>
    <col min="15373" max="15373" width="11.42578125" style="266" customWidth="1"/>
    <col min="15374" max="15374" width="18.28515625" style="266" customWidth="1"/>
    <col min="15375" max="15616" width="9.140625" style="266"/>
    <col min="15617" max="15617" width="6.28515625" style="266" customWidth="1"/>
    <col min="15618" max="15618" width="9.140625" style="266"/>
    <col min="15619" max="15619" width="9.42578125" style="266" customWidth="1"/>
    <col min="15620" max="15621" width="8.85546875" style="266" customWidth="1"/>
    <col min="15622" max="15622" width="11" style="266" customWidth="1"/>
    <col min="15623" max="15623" width="4.28515625" style="266" customWidth="1"/>
    <col min="15624" max="15624" width="12.5703125" style="266" customWidth="1"/>
    <col min="15625" max="15626" width="9.140625" style="266"/>
    <col min="15627" max="15627" width="6.28515625" style="266" customWidth="1"/>
    <col min="15628" max="15628" width="9.7109375" style="266" customWidth="1"/>
    <col min="15629" max="15629" width="11.42578125" style="266" customWidth="1"/>
    <col min="15630" max="15630" width="18.28515625" style="266" customWidth="1"/>
    <col min="15631" max="15872" width="9.140625" style="266"/>
    <col min="15873" max="15873" width="6.28515625" style="266" customWidth="1"/>
    <col min="15874" max="15874" width="9.140625" style="266"/>
    <col min="15875" max="15875" width="9.42578125" style="266" customWidth="1"/>
    <col min="15876" max="15877" width="8.85546875" style="266" customWidth="1"/>
    <col min="15878" max="15878" width="11" style="266" customWidth="1"/>
    <col min="15879" max="15879" width="4.28515625" style="266" customWidth="1"/>
    <col min="15880" max="15880" width="12.5703125" style="266" customWidth="1"/>
    <col min="15881" max="15882" width="9.140625" style="266"/>
    <col min="15883" max="15883" width="6.28515625" style="266" customWidth="1"/>
    <col min="15884" max="15884" width="9.7109375" style="266" customWidth="1"/>
    <col min="15885" max="15885" width="11.42578125" style="266" customWidth="1"/>
    <col min="15886" max="15886" width="18.28515625" style="266" customWidth="1"/>
    <col min="15887" max="16128" width="9.140625" style="266"/>
    <col min="16129" max="16129" width="6.28515625" style="266" customWidth="1"/>
    <col min="16130" max="16130" width="9.140625" style="266"/>
    <col min="16131" max="16131" width="9.42578125" style="266" customWidth="1"/>
    <col min="16132" max="16133" width="8.85546875" style="266" customWidth="1"/>
    <col min="16134" max="16134" width="11" style="266" customWidth="1"/>
    <col min="16135" max="16135" width="4.28515625" style="266" customWidth="1"/>
    <col min="16136" max="16136" width="12.5703125" style="266" customWidth="1"/>
    <col min="16137" max="16138" width="9.140625" style="266"/>
    <col min="16139" max="16139" width="6.28515625" style="266" customWidth="1"/>
    <col min="16140" max="16140" width="9.7109375" style="266" customWidth="1"/>
    <col min="16141" max="16141" width="11.42578125" style="266" customWidth="1"/>
    <col min="16142" max="16142" width="18.28515625" style="266" customWidth="1"/>
    <col min="16143" max="16384" width="9.140625" style="266"/>
  </cols>
  <sheetData>
    <row r="1" spans="1:19" s="281" customFormat="1" ht="21" x14ac:dyDescent="0.45">
      <c r="A1" s="280" t="s">
        <v>117</v>
      </c>
      <c r="E1" s="282"/>
      <c r="H1" s="283"/>
      <c r="L1" s="282"/>
    </row>
    <row r="2" spans="1:19" s="281" customFormat="1" ht="21" x14ac:dyDescent="0.45">
      <c r="A2" s="281" t="s">
        <v>1399</v>
      </c>
      <c r="E2" s="282"/>
      <c r="H2" s="283"/>
      <c r="L2" s="282"/>
    </row>
    <row r="3" spans="1:19" s="281" customFormat="1" ht="21" x14ac:dyDescent="0.45">
      <c r="A3" s="281" t="s">
        <v>543</v>
      </c>
      <c r="E3" s="282"/>
      <c r="H3" s="283"/>
      <c r="L3" s="282"/>
    </row>
    <row r="4" spans="1:19" s="281" customFormat="1" ht="21" x14ac:dyDescent="0.45">
      <c r="A4" s="281" t="s">
        <v>267</v>
      </c>
      <c r="E4" s="282"/>
      <c r="H4" s="283"/>
      <c r="L4" s="282"/>
    </row>
    <row r="5" spans="1:19" s="281" customFormat="1" ht="21" x14ac:dyDescent="0.45">
      <c r="A5" s="576" t="s">
        <v>4</v>
      </c>
      <c r="B5" s="600" t="s">
        <v>50</v>
      </c>
      <c r="C5" s="600"/>
      <c r="D5" s="576" t="s">
        <v>545</v>
      </c>
      <c r="E5" s="285" t="s">
        <v>6</v>
      </c>
      <c r="F5" s="285" t="s">
        <v>7</v>
      </c>
      <c r="G5" s="601" t="s">
        <v>270</v>
      </c>
      <c r="H5" s="601"/>
      <c r="I5" s="285" t="s">
        <v>271</v>
      </c>
      <c r="J5" s="600" t="s">
        <v>120</v>
      </c>
      <c r="K5" s="600"/>
      <c r="L5" s="285" t="s">
        <v>271</v>
      </c>
      <c r="M5" s="285" t="s">
        <v>10</v>
      </c>
      <c r="N5" s="285" t="s">
        <v>100</v>
      </c>
    </row>
    <row r="6" spans="1:19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6" t="s">
        <v>121</v>
      </c>
      <c r="K6" s="286"/>
      <c r="L6" s="289" t="s">
        <v>12</v>
      </c>
      <c r="M6" s="289"/>
      <c r="N6" s="286" t="s">
        <v>101</v>
      </c>
    </row>
    <row r="7" spans="1:19" s="316" customFormat="1" ht="29.25" customHeight="1" x14ac:dyDescent="0.45">
      <c r="A7" s="285">
        <v>1</v>
      </c>
      <c r="B7" s="310" t="s">
        <v>1400</v>
      </c>
      <c r="C7" s="311"/>
      <c r="D7" s="312">
        <v>20527</v>
      </c>
      <c r="E7" s="312">
        <v>20527</v>
      </c>
      <c r="F7" s="285" t="s">
        <v>758</v>
      </c>
      <c r="G7" s="294" t="s">
        <v>1027</v>
      </c>
      <c r="H7" s="292"/>
      <c r="I7" s="312">
        <v>20527</v>
      </c>
      <c r="J7" s="294" t="s">
        <v>1027</v>
      </c>
      <c r="K7" s="292"/>
      <c r="L7" s="312">
        <v>20527</v>
      </c>
      <c r="M7" s="285" t="s">
        <v>18</v>
      </c>
      <c r="N7" s="295" t="s">
        <v>1401</v>
      </c>
    </row>
    <row r="8" spans="1:19" s="316" customFormat="1" ht="29.25" customHeight="1" x14ac:dyDescent="0.45">
      <c r="A8" s="324"/>
      <c r="B8" s="325" t="s">
        <v>950</v>
      </c>
      <c r="C8" s="328"/>
      <c r="D8" s="352"/>
      <c r="E8" s="352"/>
      <c r="F8" s="324"/>
      <c r="G8" s="301"/>
      <c r="H8" s="302"/>
      <c r="I8" s="352"/>
      <c r="J8" s="301"/>
      <c r="K8" s="302"/>
      <c r="L8" s="352"/>
      <c r="M8" s="324"/>
      <c r="N8" s="298" t="s">
        <v>1402</v>
      </c>
    </row>
    <row r="9" spans="1:19" s="316" customFormat="1" ht="29.25" customHeight="1" x14ac:dyDescent="0.45">
      <c r="A9" s="285">
        <v>2</v>
      </c>
      <c r="B9" s="310" t="s">
        <v>1403</v>
      </c>
      <c r="C9" s="311"/>
      <c r="D9" s="312">
        <v>40750</v>
      </c>
      <c r="E9" s="312">
        <v>40750</v>
      </c>
      <c r="F9" s="285" t="s">
        <v>758</v>
      </c>
      <c r="G9" s="294" t="s">
        <v>1404</v>
      </c>
      <c r="H9" s="292"/>
      <c r="I9" s="312">
        <v>40750</v>
      </c>
      <c r="J9" s="294" t="s">
        <v>1404</v>
      </c>
      <c r="K9" s="292"/>
      <c r="L9" s="312">
        <v>40750</v>
      </c>
      <c r="M9" s="285" t="s">
        <v>18</v>
      </c>
      <c r="N9" s="295" t="s">
        <v>1405</v>
      </c>
    </row>
    <row r="10" spans="1:19" s="316" customFormat="1" ht="29.25" customHeight="1" x14ac:dyDescent="0.45">
      <c r="A10" s="324"/>
      <c r="B10" s="325" t="s">
        <v>1406</v>
      </c>
      <c r="C10" s="328"/>
      <c r="D10" s="352"/>
      <c r="E10" s="352"/>
      <c r="F10" s="324"/>
      <c r="G10" s="301" t="s">
        <v>1407</v>
      </c>
      <c r="H10" s="302"/>
      <c r="I10" s="352"/>
      <c r="J10" s="301" t="s">
        <v>1407</v>
      </c>
      <c r="K10" s="302"/>
      <c r="L10" s="352"/>
      <c r="M10" s="324"/>
      <c r="N10" s="298" t="s">
        <v>1402</v>
      </c>
      <c r="S10" s="316" t="s">
        <v>267</v>
      </c>
    </row>
    <row r="11" spans="1:19" s="316" customFormat="1" ht="30.75" customHeight="1" x14ac:dyDescent="0.45">
      <c r="A11" s="285">
        <v>3</v>
      </c>
      <c r="B11" s="310" t="s">
        <v>716</v>
      </c>
      <c r="C11" s="311"/>
      <c r="D11" s="312">
        <v>18740</v>
      </c>
      <c r="E11" s="312">
        <v>18740</v>
      </c>
      <c r="F11" s="285" t="s">
        <v>758</v>
      </c>
      <c r="G11" s="408" t="s">
        <v>1408</v>
      </c>
      <c r="H11" s="406"/>
      <c r="I11" s="312">
        <v>18740</v>
      </c>
      <c r="J11" s="408" t="s">
        <v>1408</v>
      </c>
      <c r="K11" s="406"/>
      <c r="L11" s="312">
        <v>18740</v>
      </c>
      <c r="M11" s="285" t="s">
        <v>18</v>
      </c>
      <c r="N11" s="295" t="s">
        <v>1409</v>
      </c>
    </row>
    <row r="12" spans="1:19" s="316" customFormat="1" ht="30.75" customHeight="1" x14ac:dyDescent="0.45">
      <c r="A12" s="324"/>
      <c r="B12" s="325" t="s">
        <v>1410</v>
      </c>
      <c r="C12" s="328"/>
      <c r="D12" s="352"/>
      <c r="E12" s="352"/>
      <c r="F12" s="324"/>
      <c r="G12" s="301"/>
      <c r="H12" s="302"/>
      <c r="I12" s="352"/>
      <c r="J12" s="301"/>
      <c r="K12" s="302"/>
      <c r="L12" s="352"/>
      <c r="M12" s="324"/>
      <c r="N12" s="298" t="s">
        <v>1411</v>
      </c>
    </row>
    <row r="13" spans="1:19" s="316" customFormat="1" ht="21" x14ac:dyDescent="0.45">
      <c r="A13" s="337"/>
      <c r="B13" s="338"/>
      <c r="C13" s="339" t="s">
        <v>418</v>
      </c>
      <c r="D13" s="339"/>
      <c r="E13" s="340"/>
      <c r="F13" s="340"/>
      <c r="G13" s="341"/>
      <c r="H13" s="342"/>
      <c r="I13" s="343">
        <f>SUM(I7:I12)</f>
        <v>80017</v>
      </c>
      <c r="J13" s="344"/>
      <c r="K13" s="342"/>
      <c r="L13" s="343">
        <f>SUM(L7:L12)</f>
        <v>80017</v>
      </c>
      <c r="M13" s="346"/>
      <c r="N13" s="337"/>
    </row>
    <row r="14" spans="1:19" s="348" customFormat="1" ht="14.25" x14ac:dyDescent="0.3">
      <c r="A14" s="347"/>
      <c r="D14" s="347"/>
      <c r="E14" s="349"/>
      <c r="H14" s="350"/>
      <c r="L14" s="349"/>
    </row>
    <row r="15" spans="1:19" x14ac:dyDescent="0.2">
      <c r="H15" s="272"/>
    </row>
    <row r="21" spans="1:10" x14ac:dyDescent="0.2">
      <c r="J21" s="266" t="s">
        <v>267</v>
      </c>
    </row>
    <row r="27" spans="1:10" x14ac:dyDescent="0.2">
      <c r="A27" s="241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58DE9-62C7-44FE-8113-9057D7ABC079}">
  <sheetPr codeName="Sheet68"/>
  <dimension ref="A1:N31"/>
  <sheetViews>
    <sheetView zoomScale="184" zoomScaleNormal="184" workbookViewId="0">
      <selection activeCell="E12" sqref="E12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5703125" style="273" customWidth="1"/>
    <col min="9" max="10" width="9.140625" style="266"/>
    <col min="11" max="11" width="6.28515625" style="266" customWidth="1"/>
    <col min="12" max="12" width="9.7109375" style="242" customWidth="1"/>
    <col min="13" max="13" width="11.42578125" style="266" customWidth="1"/>
    <col min="14" max="14" width="18.28515625" style="266" customWidth="1"/>
    <col min="15" max="256" width="9.140625" style="266"/>
    <col min="257" max="257" width="6.28515625" style="266" customWidth="1"/>
    <col min="258" max="258" width="9.140625" style="266"/>
    <col min="259" max="259" width="9.42578125" style="266" customWidth="1"/>
    <col min="260" max="261" width="8.85546875" style="266" customWidth="1"/>
    <col min="262" max="262" width="11" style="266" customWidth="1"/>
    <col min="263" max="263" width="4.28515625" style="266" customWidth="1"/>
    <col min="264" max="264" width="12.5703125" style="266" customWidth="1"/>
    <col min="265" max="266" width="9.140625" style="266"/>
    <col min="267" max="267" width="6.28515625" style="266" customWidth="1"/>
    <col min="268" max="268" width="9.7109375" style="266" customWidth="1"/>
    <col min="269" max="269" width="11.42578125" style="266" customWidth="1"/>
    <col min="270" max="270" width="18.28515625" style="266" customWidth="1"/>
    <col min="271" max="512" width="9.140625" style="266"/>
    <col min="513" max="513" width="6.28515625" style="266" customWidth="1"/>
    <col min="514" max="514" width="9.140625" style="266"/>
    <col min="515" max="515" width="9.42578125" style="266" customWidth="1"/>
    <col min="516" max="517" width="8.85546875" style="266" customWidth="1"/>
    <col min="518" max="518" width="11" style="266" customWidth="1"/>
    <col min="519" max="519" width="4.28515625" style="266" customWidth="1"/>
    <col min="520" max="520" width="12.5703125" style="266" customWidth="1"/>
    <col min="521" max="522" width="9.140625" style="266"/>
    <col min="523" max="523" width="6.28515625" style="266" customWidth="1"/>
    <col min="524" max="524" width="9.7109375" style="266" customWidth="1"/>
    <col min="525" max="525" width="11.42578125" style="266" customWidth="1"/>
    <col min="526" max="526" width="18.28515625" style="266" customWidth="1"/>
    <col min="527" max="768" width="9.140625" style="266"/>
    <col min="769" max="769" width="6.28515625" style="266" customWidth="1"/>
    <col min="770" max="770" width="9.140625" style="266"/>
    <col min="771" max="771" width="9.42578125" style="266" customWidth="1"/>
    <col min="772" max="773" width="8.85546875" style="266" customWidth="1"/>
    <col min="774" max="774" width="11" style="266" customWidth="1"/>
    <col min="775" max="775" width="4.28515625" style="266" customWidth="1"/>
    <col min="776" max="776" width="12.5703125" style="266" customWidth="1"/>
    <col min="777" max="778" width="9.140625" style="266"/>
    <col min="779" max="779" width="6.28515625" style="266" customWidth="1"/>
    <col min="780" max="780" width="9.7109375" style="266" customWidth="1"/>
    <col min="781" max="781" width="11.42578125" style="266" customWidth="1"/>
    <col min="782" max="782" width="18.28515625" style="266" customWidth="1"/>
    <col min="783" max="1024" width="9.140625" style="266"/>
    <col min="1025" max="1025" width="6.28515625" style="266" customWidth="1"/>
    <col min="1026" max="1026" width="9.140625" style="266"/>
    <col min="1027" max="1027" width="9.42578125" style="266" customWidth="1"/>
    <col min="1028" max="1029" width="8.85546875" style="266" customWidth="1"/>
    <col min="1030" max="1030" width="11" style="266" customWidth="1"/>
    <col min="1031" max="1031" width="4.28515625" style="266" customWidth="1"/>
    <col min="1032" max="1032" width="12.5703125" style="266" customWidth="1"/>
    <col min="1033" max="1034" width="9.140625" style="266"/>
    <col min="1035" max="1035" width="6.28515625" style="266" customWidth="1"/>
    <col min="1036" max="1036" width="9.7109375" style="266" customWidth="1"/>
    <col min="1037" max="1037" width="11.42578125" style="266" customWidth="1"/>
    <col min="1038" max="1038" width="18.28515625" style="266" customWidth="1"/>
    <col min="1039" max="1280" width="9.140625" style="266"/>
    <col min="1281" max="1281" width="6.28515625" style="266" customWidth="1"/>
    <col min="1282" max="1282" width="9.140625" style="266"/>
    <col min="1283" max="1283" width="9.42578125" style="266" customWidth="1"/>
    <col min="1284" max="1285" width="8.85546875" style="266" customWidth="1"/>
    <col min="1286" max="1286" width="11" style="266" customWidth="1"/>
    <col min="1287" max="1287" width="4.28515625" style="266" customWidth="1"/>
    <col min="1288" max="1288" width="12.5703125" style="266" customWidth="1"/>
    <col min="1289" max="1290" width="9.140625" style="266"/>
    <col min="1291" max="1291" width="6.28515625" style="266" customWidth="1"/>
    <col min="1292" max="1292" width="9.7109375" style="266" customWidth="1"/>
    <col min="1293" max="1293" width="11.42578125" style="266" customWidth="1"/>
    <col min="1294" max="1294" width="18.28515625" style="266" customWidth="1"/>
    <col min="1295" max="1536" width="9.140625" style="266"/>
    <col min="1537" max="1537" width="6.28515625" style="266" customWidth="1"/>
    <col min="1538" max="1538" width="9.140625" style="266"/>
    <col min="1539" max="1539" width="9.42578125" style="266" customWidth="1"/>
    <col min="1540" max="1541" width="8.85546875" style="266" customWidth="1"/>
    <col min="1542" max="1542" width="11" style="266" customWidth="1"/>
    <col min="1543" max="1543" width="4.28515625" style="266" customWidth="1"/>
    <col min="1544" max="1544" width="12.5703125" style="266" customWidth="1"/>
    <col min="1545" max="1546" width="9.140625" style="266"/>
    <col min="1547" max="1547" width="6.28515625" style="266" customWidth="1"/>
    <col min="1548" max="1548" width="9.7109375" style="266" customWidth="1"/>
    <col min="1549" max="1549" width="11.42578125" style="266" customWidth="1"/>
    <col min="1550" max="1550" width="18.28515625" style="266" customWidth="1"/>
    <col min="1551" max="1792" width="9.140625" style="266"/>
    <col min="1793" max="1793" width="6.28515625" style="266" customWidth="1"/>
    <col min="1794" max="1794" width="9.140625" style="266"/>
    <col min="1795" max="1795" width="9.42578125" style="266" customWidth="1"/>
    <col min="1796" max="1797" width="8.85546875" style="266" customWidth="1"/>
    <col min="1798" max="1798" width="11" style="266" customWidth="1"/>
    <col min="1799" max="1799" width="4.28515625" style="266" customWidth="1"/>
    <col min="1800" max="1800" width="12.5703125" style="266" customWidth="1"/>
    <col min="1801" max="1802" width="9.140625" style="266"/>
    <col min="1803" max="1803" width="6.28515625" style="266" customWidth="1"/>
    <col min="1804" max="1804" width="9.7109375" style="266" customWidth="1"/>
    <col min="1805" max="1805" width="11.42578125" style="266" customWidth="1"/>
    <col min="1806" max="1806" width="18.28515625" style="266" customWidth="1"/>
    <col min="1807" max="2048" width="9.140625" style="266"/>
    <col min="2049" max="2049" width="6.28515625" style="266" customWidth="1"/>
    <col min="2050" max="2050" width="9.140625" style="266"/>
    <col min="2051" max="2051" width="9.42578125" style="266" customWidth="1"/>
    <col min="2052" max="2053" width="8.85546875" style="266" customWidth="1"/>
    <col min="2054" max="2054" width="11" style="266" customWidth="1"/>
    <col min="2055" max="2055" width="4.28515625" style="266" customWidth="1"/>
    <col min="2056" max="2056" width="12.5703125" style="266" customWidth="1"/>
    <col min="2057" max="2058" width="9.140625" style="266"/>
    <col min="2059" max="2059" width="6.28515625" style="266" customWidth="1"/>
    <col min="2060" max="2060" width="9.7109375" style="266" customWidth="1"/>
    <col min="2061" max="2061" width="11.42578125" style="266" customWidth="1"/>
    <col min="2062" max="2062" width="18.28515625" style="266" customWidth="1"/>
    <col min="2063" max="2304" width="9.140625" style="266"/>
    <col min="2305" max="2305" width="6.28515625" style="266" customWidth="1"/>
    <col min="2306" max="2306" width="9.140625" style="266"/>
    <col min="2307" max="2307" width="9.42578125" style="266" customWidth="1"/>
    <col min="2308" max="2309" width="8.85546875" style="266" customWidth="1"/>
    <col min="2310" max="2310" width="11" style="266" customWidth="1"/>
    <col min="2311" max="2311" width="4.28515625" style="266" customWidth="1"/>
    <col min="2312" max="2312" width="12.5703125" style="266" customWidth="1"/>
    <col min="2313" max="2314" width="9.140625" style="266"/>
    <col min="2315" max="2315" width="6.28515625" style="266" customWidth="1"/>
    <col min="2316" max="2316" width="9.7109375" style="266" customWidth="1"/>
    <col min="2317" max="2317" width="11.42578125" style="266" customWidth="1"/>
    <col min="2318" max="2318" width="18.28515625" style="266" customWidth="1"/>
    <col min="2319" max="2560" width="9.140625" style="266"/>
    <col min="2561" max="2561" width="6.28515625" style="266" customWidth="1"/>
    <col min="2562" max="2562" width="9.140625" style="266"/>
    <col min="2563" max="2563" width="9.42578125" style="266" customWidth="1"/>
    <col min="2564" max="2565" width="8.85546875" style="266" customWidth="1"/>
    <col min="2566" max="2566" width="11" style="266" customWidth="1"/>
    <col min="2567" max="2567" width="4.28515625" style="266" customWidth="1"/>
    <col min="2568" max="2568" width="12.5703125" style="266" customWidth="1"/>
    <col min="2569" max="2570" width="9.140625" style="266"/>
    <col min="2571" max="2571" width="6.28515625" style="266" customWidth="1"/>
    <col min="2572" max="2572" width="9.7109375" style="266" customWidth="1"/>
    <col min="2573" max="2573" width="11.42578125" style="266" customWidth="1"/>
    <col min="2574" max="2574" width="18.28515625" style="266" customWidth="1"/>
    <col min="2575" max="2816" width="9.140625" style="266"/>
    <col min="2817" max="2817" width="6.28515625" style="266" customWidth="1"/>
    <col min="2818" max="2818" width="9.140625" style="266"/>
    <col min="2819" max="2819" width="9.42578125" style="266" customWidth="1"/>
    <col min="2820" max="2821" width="8.85546875" style="266" customWidth="1"/>
    <col min="2822" max="2822" width="11" style="266" customWidth="1"/>
    <col min="2823" max="2823" width="4.28515625" style="266" customWidth="1"/>
    <col min="2824" max="2824" width="12.5703125" style="266" customWidth="1"/>
    <col min="2825" max="2826" width="9.140625" style="266"/>
    <col min="2827" max="2827" width="6.28515625" style="266" customWidth="1"/>
    <col min="2828" max="2828" width="9.7109375" style="266" customWidth="1"/>
    <col min="2829" max="2829" width="11.42578125" style="266" customWidth="1"/>
    <col min="2830" max="2830" width="18.28515625" style="266" customWidth="1"/>
    <col min="2831" max="3072" width="9.140625" style="266"/>
    <col min="3073" max="3073" width="6.28515625" style="266" customWidth="1"/>
    <col min="3074" max="3074" width="9.140625" style="266"/>
    <col min="3075" max="3075" width="9.42578125" style="266" customWidth="1"/>
    <col min="3076" max="3077" width="8.85546875" style="266" customWidth="1"/>
    <col min="3078" max="3078" width="11" style="266" customWidth="1"/>
    <col min="3079" max="3079" width="4.28515625" style="266" customWidth="1"/>
    <col min="3080" max="3080" width="12.5703125" style="266" customWidth="1"/>
    <col min="3081" max="3082" width="9.140625" style="266"/>
    <col min="3083" max="3083" width="6.28515625" style="266" customWidth="1"/>
    <col min="3084" max="3084" width="9.7109375" style="266" customWidth="1"/>
    <col min="3085" max="3085" width="11.42578125" style="266" customWidth="1"/>
    <col min="3086" max="3086" width="18.28515625" style="266" customWidth="1"/>
    <col min="3087" max="3328" width="9.140625" style="266"/>
    <col min="3329" max="3329" width="6.28515625" style="266" customWidth="1"/>
    <col min="3330" max="3330" width="9.140625" style="266"/>
    <col min="3331" max="3331" width="9.42578125" style="266" customWidth="1"/>
    <col min="3332" max="3333" width="8.85546875" style="266" customWidth="1"/>
    <col min="3334" max="3334" width="11" style="266" customWidth="1"/>
    <col min="3335" max="3335" width="4.28515625" style="266" customWidth="1"/>
    <col min="3336" max="3336" width="12.5703125" style="266" customWidth="1"/>
    <col min="3337" max="3338" width="9.140625" style="266"/>
    <col min="3339" max="3339" width="6.28515625" style="266" customWidth="1"/>
    <col min="3340" max="3340" width="9.7109375" style="266" customWidth="1"/>
    <col min="3341" max="3341" width="11.42578125" style="266" customWidth="1"/>
    <col min="3342" max="3342" width="18.28515625" style="266" customWidth="1"/>
    <col min="3343" max="3584" width="9.140625" style="266"/>
    <col min="3585" max="3585" width="6.28515625" style="266" customWidth="1"/>
    <col min="3586" max="3586" width="9.140625" style="266"/>
    <col min="3587" max="3587" width="9.42578125" style="266" customWidth="1"/>
    <col min="3588" max="3589" width="8.85546875" style="266" customWidth="1"/>
    <col min="3590" max="3590" width="11" style="266" customWidth="1"/>
    <col min="3591" max="3591" width="4.28515625" style="266" customWidth="1"/>
    <col min="3592" max="3592" width="12.5703125" style="266" customWidth="1"/>
    <col min="3593" max="3594" width="9.140625" style="266"/>
    <col min="3595" max="3595" width="6.28515625" style="266" customWidth="1"/>
    <col min="3596" max="3596" width="9.7109375" style="266" customWidth="1"/>
    <col min="3597" max="3597" width="11.42578125" style="266" customWidth="1"/>
    <col min="3598" max="3598" width="18.28515625" style="266" customWidth="1"/>
    <col min="3599" max="3840" width="9.140625" style="266"/>
    <col min="3841" max="3841" width="6.28515625" style="266" customWidth="1"/>
    <col min="3842" max="3842" width="9.140625" style="266"/>
    <col min="3843" max="3843" width="9.42578125" style="266" customWidth="1"/>
    <col min="3844" max="3845" width="8.85546875" style="266" customWidth="1"/>
    <col min="3846" max="3846" width="11" style="266" customWidth="1"/>
    <col min="3847" max="3847" width="4.28515625" style="266" customWidth="1"/>
    <col min="3848" max="3848" width="12.5703125" style="266" customWidth="1"/>
    <col min="3849" max="3850" width="9.140625" style="266"/>
    <col min="3851" max="3851" width="6.28515625" style="266" customWidth="1"/>
    <col min="3852" max="3852" width="9.7109375" style="266" customWidth="1"/>
    <col min="3853" max="3853" width="11.42578125" style="266" customWidth="1"/>
    <col min="3854" max="3854" width="18.28515625" style="266" customWidth="1"/>
    <col min="3855" max="4096" width="9.140625" style="266"/>
    <col min="4097" max="4097" width="6.28515625" style="266" customWidth="1"/>
    <col min="4098" max="4098" width="9.140625" style="266"/>
    <col min="4099" max="4099" width="9.42578125" style="266" customWidth="1"/>
    <col min="4100" max="4101" width="8.85546875" style="266" customWidth="1"/>
    <col min="4102" max="4102" width="11" style="266" customWidth="1"/>
    <col min="4103" max="4103" width="4.28515625" style="266" customWidth="1"/>
    <col min="4104" max="4104" width="12.5703125" style="266" customWidth="1"/>
    <col min="4105" max="4106" width="9.140625" style="266"/>
    <col min="4107" max="4107" width="6.28515625" style="266" customWidth="1"/>
    <col min="4108" max="4108" width="9.7109375" style="266" customWidth="1"/>
    <col min="4109" max="4109" width="11.42578125" style="266" customWidth="1"/>
    <col min="4110" max="4110" width="18.28515625" style="266" customWidth="1"/>
    <col min="4111" max="4352" width="9.140625" style="266"/>
    <col min="4353" max="4353" width="6.28515625" style="266" customWidth="1"/>
    <col min="4354" max="4354" width="9.140625" style="266"/>
    <col min="4355" max="4355" width="9.42578125" style="266" customWidth="1"/>
    <col min="4356" max="4357" width="8.85546875" style="266" customWidth="1"/>
    <col min="4358" max="4358" width="11" style="266" customWidth="1"/>
    <col min="4359" max="4359" width="4.28515625" style="266" customWidth="1"/>
    <col min="4360" max="4360" width="12.5703125" style="266" customWidth="1"/>
    <col min="4361" max="4362" width="9.140625" style="266"/>
    <col min="4363" max="4363" width="6.28515625" style="266" customWidth="1"/>
    <col min="4364" max="4364" width="9.7109375" style="266" customWidth="1"/>
    <col min="4365" max="4365" width="11.42578125" style="266" customWidth="1"/>
    <col min="4366" max="4366" width="18.28515625" style="266" customWidth="1"/>
    <col min="4367" max="4608" width="9.140625" style="266"/>
    <col min="4609" max="4609" width="6.28515625" style="266" customWidth="1"/>
    <col min="4610" max="4610" width="9.140625" style="266"/>
    <col min="4611" max="4611" width="9.42578125" style="266" customWidth="1"/>
    <col min="4612" max="4613" width="8.85546875" style="266" customWidth="1"/>
    <col min="4614" max="4614" width="11" style="266" customWidth="1"/>
    <col min="4615" max="4615" width="4.28515625" style="266" customWidth="1"/>
    <col min="4616" max="4616" width="12.5703125" style="266" customWidth="1"/>
    <col min="4617" max="4618" width="9.140625" style="266"/>
    <col min="4619" max="4619" width="6.28515625" style="266" customWidth="1"/>
    <col min="4620" max="4620" width="9.7109375" style="266" customWidth="1"/>
    <col min="4621" max="4621" width="11.42578125" style="266" customWidth="1"/>
    <col min="4622" max="4622" width="18.28515625" style="266" customWidth="1"/>
    <col min="4623" max="4864" width="9.140625" style="266"/>
    <col min="4865" max="4865" width="6.28515625" style="266" customWidth="1"/>
    <col min="4866" max="4866" width="9.140625" style="266"/>
    <col min="4867" max="4867" width="9.42578125" style="266" customWidth="1"/>
    <col min="4868" max="4869" width="8.85546875" style="266" customWidth="1"/>
    <col min="4870" max="4870" width="11" style="266" customWidth="1"/>
    <col min="4871" max="4871" width="4.28515625" style="266" customWidth="1"/>
    <col min="4872" max="4872" width="12.5703125" style="266" customWidth="1"/>
    <col min="4873" max="4874" width="9.140625" style="266"/>
    <col min="4875" max="4875" width="6.28515625" style="266" customWidth="1"/>
    <col min="4876" max="4876" width="9.7109375" style="266" customWidth="1"/>
    <col min="4877" max="4877" width="11.42578125" style="266" customWidth="1"/>
    <col min="4878" max="4878" width="18.28515625" style="266" customWidth="1"/>
    <col min="4879" max="5120" width="9.140625" style="266"/>
    <col min="5121" max="5121" width="6.28515625" style="266" customWidth="1"/>
    <col min="5122" max="5122" width="9.140625" style="266"/>
    <col min="5123" max="5123" width="9.42578125" style="266" customWidth="1"/>
    <col min="5124" max="5125" width="8.85546875" style="266" customWidth="1"/>
    <col min="5126" max="5126" width="11" style="266" customWidth="1"/>
    <col min="5127" max="5127" width="4.28515625" style="266" customWidth="1"/>
    <col min="5128" max="5128" width="12.5703125" style="266" customWidth="1"/>
    <col min="5129" max="5130" width="9.140625" style="266"/>
    <col min="5131" max="5131" width="6.28515625" style="266" customWidth="1"/>
    <col min="5132" max="5132" width="9.7109375" style="266" customWidth="1"/>
    <col min="5133" max="5133" width="11.42578125" style="266" customWidth="1"/>
    <col min="5134" max="5134" width="18.28515625" style="266" customWidth="1"/>
    <col min="5135" max="5376" width="9.140625" style="266"/>
    <col min="5377" max="5377" width="6.28515625" style="266" customWidth="1"/>
    <col min="5378" max="5378" width="9.140625" style="266"/>
    <col min="5379" max="5379" width="9.42578125" style="266" customWidth="1"/>
    <col min="5380" max="5381" width="8.85546875" style="266" customWidth="1"/>
    <col min="5382" max="5382" width="11" style="266" customWidth="1"/>
    <col min="5383" max="5383" width="4.28515625" style="266" customWidth="1"/>
    <col min="5384" max="5384" width="12.5703125" style="266" customWidth="1"/>
    <col min="5385" max="5386" width="9.140625" style="266"/>
    <col min="5387" max="5387" width="6.28515625" style="266" customWidth="1"/>
    <col min="5388" max="5388" width="9.7109375" style="266" customWidth="1"/>
    <col min="5389" max="5389" width="11.42578125" style="266" customWidth="1"/>
    <col min="5390" max="5390" width="18.28515625" style="266" customWidth="1"/>
    <col min="5391" max="5632" width="9.140625" style="266"/>
    <col min="5633" max="5633" width="6.28515625" style="266" customWidth="1"/>
    <col min="5634" max="5634" width="9.140625" style="266"/>
    <col min="5635" max="5635" width="9.42578125" style="266" customWidth="1"/>
    <col min="5636" max="5637" width="8.85546875" style="266" customWidth="1"/>
    <col min="5638" max="5638" width="11" style="266" customWidth="1"/>
    <col min="5639" max="5639" width="4.28515625" style="266" customWidth="1"/>
    <col min="5640" max="5640" width="12.5703125" style="266" customWidth="1"/>
    <col min="5641" max="5642" width="9.140625" style="266"/>
    <col min="5643" max="5643" width="6.28515625" style="266" customWidth="1"/>
    <col min="5644" max="5644" width="9.7109375" style="266" customWidth="1"/>
    <col min="5645" max="5645" width="11.42578125" style="266" customWidth="1"/>
    <col min="5646" max="5646" width="18.28515625" style="266" customWidth="1"/>
    <col min="5647" max="5888" width="9.140625" style="266"/>
    <col min="5889" max="5889" width="6.28515625" style="266" customWidth="1"/>
    <col min="5890" max="5890" width="9.140625" style="266"/>
    <col min="5891" max="5891" width="9.42578125" style="266" customWidth="1"/>
    <col min="5892" max="5893" width="8.85546875" style="266" customWidth="1"/>
    <col min="5894" max="5894" width="11" style="266" customWidth="1"/>
    <col min="5895" max="5895" width="4.28515625" style="266" customWidth="1"/>
    <col min="5896" max="5896" width="12.5703125" style="266" customWidth="1"/>
    <col min="5897" max="5898" width="9.140625" style="266"/>
    <col min="5899" max="5899" width="6.28515625" style="266" customWidth="1"/>
    <col min="5900" max="5900" width="9.7109375" style="266" customWidth="1"/>
    <col min="5901" max="5901" width="11.42578125" style="266" customWidth="1"/>
    <col min="5902" max="5902" width="18.28515625" style="266" customWidth="1"/>
    <col min="5903" max="6144" width="9.140625" style="266"/>
    <col min="6145" max="6145" width="6.28515625" style="266" customWidth="1"/>
    <col min="6146" max="6146" width="9.140625" style="266"/>
    <col min="6147" max="6147" width="9.42578125" style="266" customWidth="1"/>
    <col min="6148" max="6149" width="8.85546875" style="266" customWidth="1"/>
    <col min="6150" max="6150" width="11" style="266" customWidth="1"/>
    <col min="6151" max="6151" width="4.28515625" style="266" customWidth="1"/>
    <col min="6152" max="6152" width="12.5703125" style="266" customWidth="1"/>
    <col min="6153" max="6154" width="9.140625" style="266"/>
    <col min="6155" max="6155" width="6.28515625" style="266" customWidth="1"/>
    <col min="6156" max="6156" width="9.7109375" style="266" customWidth="1"/>
    <col min="6157" max="6157" width="11.42578125" style="266" customWidth="1"/>
    <col min="6158" max="6158" width="18.28515625" style="266" customWidth="1"/>
    <col min="6159" max="6400" width="9.140625" style="266"/>
    <col min="6401" max="6401" width="6.28515625" style="266" customWidth="1"/>
    <col min="6402" max="6402" width="9.140625" style="266"/>
    <col min="6403" max="6403" width="9.42578125" style="266" customWidth="1"/>
    <col min="6404" max="6405" width="8.85546875" style="266" customWidth="1"/>
    <col min="6406" max="6406" width="11" style="266" customWidth="1"/>
    <col min="6407" max="6407" width="4.28515625" style="266" customWidth="1"/>
    <col min="6408" max="6408" width="12.5703125" style="266" customWidth="1"/>
    <col min="6409" max="6410" width="9.140625" style="266"/>
    <col min="6411" max="6411" width="6.28515625" style="266" customWidth="1"/>
    <col min="6412" max="6412" width="9.7109375" style="266" customWidth="1"/>
    <col min="6413" max="6413" width="11.42578125" style="266" customWidth="1"/>
    <col min="6414" max="6414" width="18.28515625" style="266" customWidth="1"/>
    <col min="6415" max="6656" width="9.140625" style="266"/>
    <col min="6657" max="6657" width="6.28515625" style="266" customWidth="1"/>
    <col min="6658" max="6658" width="9.140625" style="266"/>
    <col min="6659" max="6659" width="9.42578125" style="266" customWidth="1"/>
    <col min="6660" max="6661" width="8.85546875" style="266" customWidth="1"/>
    <col min="6662" max="6662" width="11" style="266" customWidth="1"/>
    <col min="6663" max="6663" width="4.28515625" style="266" customWidth="1"/>
    <col min="6664" max="6664" width="12.5703125" style="266" customWidth="1"/>
    <col min="6665" max="6666" width="9.140625" style="266"/>
    <col min="6667" max="6667" width="6.28515625" style="266" customWidth="1"/>
    <col min="6668" max="6668" width="9.7109375" style="266" customWidth="1"/>
    <col min="6669" max="6669" width="11.42578125" style="266" customWidth="1"/>
    <col min="6670" max="6670" width="18.28515625" style="266" customWidth="1"/>
    <col min="6671" max="6912" width="9.140625" style="266"/>
    <col min="6913" max="6913" width="6.28515625" style="266" customWidth="1"/>
    <col min="6914" max="6914" width="9.140625" style="266"/>
    <col min="6915" max="6915" width="9.42578125" style="266" customWidth="1"/>
    <col min="6916" max="6917" width="8.85546875" style="266" customWidth="1"/>
    <col min="6918" max="6918" width="11" style="266" customWidth="1"/>
    <col min="6919" max="6919" width="4.28515625" style="266" customWidth="1"/>
    <col min="6920" max="6920" width="12.5703125" style="266" customWidth="1"/>
    <col min="6921" max="6922" width="9.140625" style="266"/>
    <col min="6923" max="6923" width="6.28515625" style="266" customWidth="1"/>
    <col min="6924" max="6924" width="9.7109375" style="266" customWidth="1"/>
    <col min="6925" max="6925" width="11.42578125" style="266" customWidth="1"/>
    <col min="6926" max="6926" width="18.28515625" style="266" customWidth="1"/>
    <col min="6927" max="7168" width="9.140625" style="266"/>
    <col min="7169" max="7169" width="6.28515625" style="266" customWidth="1"/>
    <col min="7170" max="7170" width="9.140625" style="266"/>
    <col min="7171" max="7171" width="9.42578125" style="266" customWidth="1"/>
    <col min="7172" max="7173" width="8.85546875" style="266" customWidth="1"/>
    <col min="7174" max="7174" width="11" style="266" customWidth="1"/>
    <col min="7175" max="7175" width="4.28515625" style="266" customWidth="1"/>
    <col min="7176" max="7176" width="12.5703125" style="266" customWidth="1"/>
    <col min="7177" max="7178" width="9.140625" style="266"/>
    <col min="7179" max="7179" width="6.28515625" style="266" customWidth="1"/>
    <col min="7180" max="7180" width="9.7109375" style="266" customWidth="1"/>
    <col min="7181" max="7181" width="11.42578125" style="266" customWidth="1"/>
    <col min="7182" max="7182" width="18.28515625" style="266" customWidth="1"/>
    <col min="7183" max="7424" width="9.140625" style="266"/>
    <col min="7425" max="7425" width="6.28515625" style="266" customWidth="1"/>
    <col min="7426" max="7426" width="9.140625" style="266"/>
    <col min="7427" max="7427" width="9.42578125" style="266" customWidth="1"/>
    <col min="7428" max="7429" width="8.85546875" style="266" customWidth="1"/>
    <col min="7430" max="7430" width="11" style="266" customWidth="1"/>
    <col min="7431" max="7431" width="4.28515625" style="266" customWidth="1"/>
    <col min="7432" max="7432" width="12.5703125" style="266" customWidth="1"/>
    <col min="7433" max="7434" width="9.140625" style="266"/>
    <col min="7435" max="7435" width="6.28515625" style="266" customWidth="1"/>
    <col min="7436" max="7436" width="9.7109375" style="266" customWidth="1"/>
    <col min="7437" max="7437" width="11.42578125" style="266" customWidth="1"/>
    <col min="7438" max="7438" width="18.28515625" style="266" customWidth="1"/>
    <col min="7439" max="7680" width="9.140625" style="266"/>
    <col min="7681" max="7681" width="6.28515625" style="266" customWidth="1"/>
    <col min="7682" max="7682" width="9.140625" style="266"/>
    <col min="7683" max="7683" width="9.42578125" style="266" customWidth="1"/>
    <col min="7684" max="7685" width="8.85546875" style="266" customWidth="1"/>
    <col min="7686" max="7686" width="11" style="266" customWidth="1"/>
    <col min="7687" max="7687" width="4.28515625" style="266" customWidth="1"/>
    <col min="7688" max="7688" width="12.5703125" style="266" customWidth="1"/>
    <col min="7689" max="7690" width="9.140625" style="266"/>
    <col min="7691" max="7691" width="6.28515625" style="266" customWidth="1"/>
    <col min="7692" max="7692" width="9.7109375" style="266" customWidth="1"/>
    <col min="7693" max="7693" width="11.42578125" style="266" customWidth="1"/>
    <col min="7694" max="7694" width="18.28515625" style="266" customWidth="1"/>
    <col min="7695" max="7936" width="9.140625" style="266"/>
    <col min="7937" max="7937" width="6.28515625" style="266" customWidth="1"/>
    <col min="7938" max="7938" width="9.140625" style="266"/>
    <col min="7939" max="7939" width="9.42578125" style="266" customWidth="1"/>
    <col min="7940" max="7941" width="8.85546875" style="266" customWidth="1"/>
    <col min="7942" max="7942" width="11" style="266" customWidth="1"/>
    <col min="7943" max="7943" width="4.28515625" style="266" customWidth="1"/>
    <col min="7944" max="7944" width="12.5703125" style="266" customWidth="1"/>
    <col min="7945" max="7946" width="9.140625" style="266"/>
    <col min="7947" max="7947" width="6.28515625" style="266" customWidth="1"/>
    <col min="7948" max="7948" width="9.7109375" style="266" customWidth="1"/>
    <col min="7949" max="7949" width="11.42578125" style="266" customWidth="1"/>
    <col min="7950" max="7950" width="18.28515625" style="266" customWidth="1"/>
    <col min="7951" max="8192" width="9.140625" style="266"/>
    <col min="8193" max="8193" width="6.28515625" style="266" customWidth="1"/>
    <col min="8194" max="8194" width="9.140625" style="266"/>
    <col min="8195" max="8195" width="9.42578125" style="266" customWidth="1"/>
    <col min="8196" max="8197" width="8.85546875" style="266" customWidth="1"/>
    <col min="8198" max="8198" width="11" style="266" customWidth="1"/>
    <col min="8199" max="8199" width="4.28515625" style="266" customWidth="1"/>
    <col min="8200" max="8200" width="12.5703125" style="266" customWidth="1"/>
    <col min="8201" max="8202" width="9.140625" style="266"/>
    <col min="8203" max="8203" width="6.28515625" style="266" customWidth="1"/>
    <col min="8204" max="8204" width="9.7109375" style="266" customWidth="1"/>
    <col min="8205" max="8205" width="11.42578125" style="266" customWidth="1"/>
    <col min="8206" max="8206" width="18.28515625" style="266" customWidth="1"/>
    <col min="8207" max="8448" width="9.140625" style="266"/>
    <col min="8449" max="8449" width="6.28515625" style="266" customWidth="1"/>
    <col min="8450" max="8450" width="9.140625" style="266"/>
    <col min="8451" max="8451" width="9.42578125" style="266" customWidth="1"/>
    <col min="8452" max="8453" width="8.85546875" style="266" customWidth="1"/>
    <col min="8454" max="8454" width="11" style="266" customWidth="1"/>
    <col min="8455" max="8455" width="4.28515625" style="266" customWidth="1"/>
    <col min="8456" max="8456" width="12.5703125" style="266" customWidth="1"/>
    <col min="8457" max="8458" width="9.140625" style="266"/>
    <col min="8459" max="8459" width="6.28515625" style="266" customWidth="1"/>
    <col min="8460" max="8460" width="9.7109375" style="266" customWidth="1"/>
    <col min="8461" max="8461" width="11.42578125" style="266" customWidth="1"/>
    <col min="8462" max="8462" width="18.28515625" style="266" customWidth="1"/>
    <col min="8463" max="8704" width="9.140625" style="266"/>
    <col min="8705" max="8705" width="6.28515625" style="266" customWidth="1"/>
    <col min="8706" max="8706" width="9.140625" style="266"/>
    <col min="8707" max="8707" width="9.42578125" style="266" customWidth="1"/>
    <col min="8708" max="8709" width="8.85546875" style="266" customWidth="1"/>
    <col min="8710" max="8710" width="11" style="266" customWidth="1"/>
    <col min="8711" max="8711" width="4.28515625" style="266" customWidth="1"/>
    <col min="8712" max="8712" width="12.5703125" style="266" customWidth="1"/>
    <col min="8713" max="8714" width="9.140625" style="266"/>
    <col min="8715" max="8715" width="6.28515625" style="266" customWidth="1"/>
    <col min="8716" max="8716" width="9.7109375" style="266" customWidth="1"/>
    <col min="8717" max="8717" width="11.42578125" style="266" customWidth="1"/>
    <col min="8718" max="8718" width="18.28515625" style="266" customWidth="1"/>
    <col min="8719" max="8960" width="9.140625" style="266"/>
    <col min="8961" max="8961" width="6.28515625" style="266" customWidth="1"/>
    <col min="8962" max="8962" width="9.140625" style="266"/>
    <col min="8963" max="8963" width="9.42578125" style="266" customWidth="1"/>
    <col min="8964" max="8965" width="8.85546875" style="266" customWidth="1"/>
    <col min="8966" max="8966" width="11" style="266" customWidth="1"/>
    <col min="8967" max="8967" width="4.28515625" style="266" customWidth="1"/>
    <col min="8968" max="8968" width="12.5703125" style="266" customWidth="1"/>
    <col min="8969" max="8970" width="9.140625" style="266"/>
    <col min="8971" max="8971" width="6.28515625" style="266" customWidth="1"/>
    <col min="8972" max="8972" width="9.7109375" style="266" customWidth="1"/>
    <col min="8973" max="8973" width="11.42578125" style="266" customWidth="1"/>
    <col min="8974" max="8974" width="18.28515625" style="266" customWidth="1"/>
    <col min="8975" max="9216" width="9.140625" style="266"/>
    <col min="9217" max="9217" width="6.28515625" style="266" customWidth="1"/>
    <col min="9218" max="9218" width="9.140625" style="266"/>
    <col min="9219" max="9219" width="9.42578125" style="266" customWidth="1"/>
    <col min="9220" max="9221" width="8.85546875" style="266" customWidth="1"/>
    <col min="9222" max="9222" width="11" style="266" customWidth="1"/>
    <col min="9223" max="9223" width="4.28515625" style="266" customWidth="1"/>
    <col min="9224" max="9224" width="12.5703125" style="266" customWidth="1"/>
    <col min="9225" max="9226" width="9.140625" style="266"/>
    <col min="9227" max="9227" width="6.28515625" style="266" customWidth="1"/>
    <col min="9228" max="9228" width="9.7109375" style="266" customWidth="1"/>
    <col min="9229" max="9229" width="11.42578125" style="266" customWidth="1"/>
    <col min="9230" max="9230" width="18.28515625" style="266" customWidth="1"/>
    <col min="9231" max="9472" width="9.140625" style="266"/>
    <col min="9473" max="9473" width="6.28515625" style="266" customWidth="1"/>
    <col min="9474" max="9474" width="9.140625" style="266"/>
    <col min="9475" max="9475" width="9.42578125" style="266" customWidth="1"/>
    <col min="9476" max="9477" width="8.85546875" style="266" customWidth="1"/>
    <col min="9478" max="9478" width="11" style="266" customWidth="1"/>
    <col min="9479" max="9479" width="4.28515625" style="266" customWidth="1"/>
    <col min="9480" max="9480" width="12.5703125" style="266" customWidth="1"/>
    <col min="9481" max="9482" width="9.140625" style="266"/>
    <col min="9483" max="9483" width="6.28515625" style="266" customWidth="1"/>
    <col min="9484" max="9484" width="9.7109375" style="266" customWidth="1"/>
    <col min="9485" max="9485" width="11.42578125" style="266" customWidth="1"/>
    <col min="9486" max="9486" width="18.28515625" style="266" customWidth="1"/>
    <col min="9487" max="9728" width="9.140625" style="266"/>
    <col min="9729" max="9729" width="6.28515625" style="266" customWidth="1"/>
    <col min="9730" max="9730" width="9.140625" style="266"/>
    <col min="9731" max="9731" width="9.42578125" style="266" customWidth="1"/>
    <col min="9732" max="9733" width="8.85546875" style="266" customWidth="1"/>
    <col min="9734" max="9734" width="11" style="266" customWidth="1"/>
    <col min="9735" max="9735" width="4.28515625" style="266" customWidth="1"/>
    <col min="9736" max="9736" width="12.5703125" style="266" customWidth="1"/>
    <col min="9737" max="9738" width="9.140625" style="266"/>
    <col min="9739" max="9739" width="6.28515625" style="266" customWidth="1"/>
    <col min="9740" max="9740" width="9.7109375" style="266" customWidth="1"/>
    <col min="9741" max="9741" width="11.42578125" style="266" customWidth="1"/>
    <col min="9742" max="9742" width="18.28515625" style="266" customWidth="1"/>
    <col min="9743" max="9984" width="9.140625" style="266"/>
    <col min="9985" max="9985" width="6.28515625" style="266" customWidth="1"/>
    <col min="9986" max="9986" width="9.140625" style="266"/>
    <col min="9987" max="9987" width="9.42578125" style="266" customWidth="1"/>
    <col min="9988" max="9989" width="8.85546875" style="266" customWidth="1"/>
    <col min="9990" max="9990" width="11" style="266" customWidth="1"/>
    <col min="9991" max="9991" width="4.28515625" style="266" customWidth="1"/>
    <col min="9992" max="9992" width="12.5703125" style="266" customWidth="1"/>
    <col min="9993" max="9994" width="9.140625" style="266"/>
    <col min="9995" max="9995" width="6.28515625" style="266" customWidth="1"/>
    <col min="9996" max="9996" width="9.7109375" style="266" customWidth="1"/>
    <col min="9997" max="9997" width="11.42578125" style="266" customWidth="1"/>
    <col min="9998" max="9998" width="18.28515625" style="266" customWidth="1"/>
    <col min="9999" max="10240" width="9.140625" style="266"/>
    <col min="10241" max="10241" width="6.28515625" style="266" customWidth="1"/>
    <col min="10242" max="10242" width="9.140625" style="266"/>
    <col min="10243" max="10243" width="9.42578125" style="266" customWidth="1"/>
    <col min="10244" max="10245" width="8.85546875" style="266" customWidth="1"/>
    <col min="10246" max="10246" width="11" style="266" customWidth="1"/>
    <col min="10247" max="10247" width="4.28515625" style="266" customWidth="1"/>
    <col min="10248" max="10248" width="12.5703125" style="266" customWidth="1"/>
    <col min="10249" max="10250" width="9.140625" style="266"/>
    <col min="10251" max="10251" width="6.28515625" style="266" customWidth="1"/>
    <col min="10252" max="10252" width="9.7109375" style="266" customWidth="1"/>
    <col min="10253" max="10253" width="11.42578125" style="266" customWidth="1"/>
    <col min="10254" max="10254" width="18.28515625" style="266" customWidth="1"/>
    <col min="10255" max="10496" width="9.140625" style="266"/>
    <col min="10497" max="10497" width="6.28515625" style="266" customWidth="1"/>
    <col min="10498" max="10498" width="9.140625" style="266"/>
    <col min="10499" max="10499" width="9.42578125" style="266" customWidth="1"/>
    <col min="10500" max="10501" width="8.85546875" style="266" customWidth="1"/>
    <col min="10502" max="10502" width="11" style="266" customWidth="1"/>
    <col min="10503" max="10503" width="4.28515625" style="266" customWidth="1"/>
    <col min="10504" max="10504" width="12.5703125" style="266" customWidth="1"/>
    <col min="10505" max="10506" width="9.140625" style="266"/>
    <col min="10507" max="10507" width="6.28515625" style="266" customWidth="1"/>
    <col min="10508" max="10508" width="9.7109375" style="266" customWidth="1"/>
    <col min="10509" max="10509" width="11.42578125" style="266" customWidth="1"/>
    <col min="10510" max="10510" width="18.28515625" style="266" customWidth="1"/>
    <col min="10511" max="10752" width="9.140625" style="266"/>
    <col min="10753" max="10753" width="6.28515625" style="266" customWidth="1"/>
    <col min="10754" max="10754" width="9.140625" style="266"/>
    <col min="10755" max="10755" width="9.42578125" style="266" customWidth="1"/>
    <col min="10756" max="10757" width="8.85546875" style="266" customWidth="1"/>
    <col min="10758" max="10758" width="11" style="266" customWidth="1"/>
    <col min="10759" max="10759" width="4.28515625" style="266" customWidth="1"/>
    <col min="10760" max="10760" width="12.5703125" style="266" customWidth="1"/>
    <col min="10761" max="10762" width="9.140625" style="266"/>
    <col min="10763" max="10763" width="6.28515625" style="266" customWidth="1"/>
    <col min="10764" max="10764" width="9.7109375" style="266" customWidth="1"/>
    <col min="10765" max="10765" width="11.42578125" style="266" customWidth="1"/>
    <col min="10766" max="10766" width="18.28515625" style="266" customWidth="1"/>
    <col min="10767" max="11008" width="9.140625" style="266"/>
    <col min="11009" max="11009" width="6.28515625" style="266" customWidth="1"/>
    <col min="11010" max="11010" width="9.140625" style="266"/>
    <col min="11011" max="11011" width="9.42578125" style="266" customWidth="1"/>
    <col min="11012" max="11013" width="8.85546875" style="266" customWidth="1"/>
    <col min="11014" max="11014" width="11" style="266" customWidth="1"/>
    <col min="11015" max="11015" width="4.28515625" style="266" customWidth="1"/>
    <col min="11016" max="11016" width="12.5703125" style="266" customWidth="1"/>
    <col min="11017" max="11018" width="9.140625" style="266"/>
    <col min="11019" max="11019" width="6.28515625" style="266" customWidth="1"/>
    <col min="11020" max="11020" width="9.7109375" style="266" customWidth="1"/>
    <col min="11021" max="11021" width="11.42578125" style="266" customWidth="1"/>
    <col min="11022" max="11022" width="18.28515625" style="266" customWidth="1"/>
    <col min="11023" max="11264" width="9.140625" style="266"/>
    <col min="11265" max="11265" width="6.28515625" style="266" customWidth="1"/>
    <col min="11266" max="11266" width="9.140625" style="266"/>
    <col min="11267" max="11267" width="9.42578125" style="266" customWidth="1"/>
    <col min="11268" max="11269" width="8.85546875" style="266" customWidth="1"/>
    <col min="11270" max="11270" width="11" style="266" customWidth="1"/>
    <col min="11271" max="11271" width="4.28515625" style="266" customWidth="1"/>
    <col min="11272" max="11272" width="12.5703125" style="266" customWidth="1"/>
    <col min="11273" max="11274" width="9.140625" style="266"/>
    <col min="11275" max="11275" width="6.28515625" style="266" customWidth="1"/>
    <col min="11276" max="11276" width="9.7109375" style="266" customWidth="1"/>
    <col min="11277" max="11277" width="11.42578125" style="266" customWidth="1"/>
    <col min="11278" max="11278" width="18.28515625" style="266" customWidth="1"/>
    <col min="11279" max="11520" width="9.140625" style="266"/>
    <col min="11521" max="11521" width="6.28515625" style="266" customWidth="1"/>
    <col min="11522" max="11522" width="9.140625" style="266"/>
    <col min="11523" max="11523" width="9.42578125" style="266" customWidth="1"/>
    <col min="11524" max="11525" width="8.85546875" style="266" customWidth="1"/>
    <col min="11526" max="11526" width="11" style="266" customWidth="1"/>
    <col min="11527" max="11527" width="4.28515625" style="266" customWidth="1"/>
    <col min="11528" max="11528" width="12.5703125" style="266" customWidth="1"/>
    <col min="11529" max="11530" width="9.140625" style="266"/>
    <col min="11531" max="11531" width="6.28515625" style="266" customWidth="1"/>
    <col min="11532" max="11532" width="9.7109375" style="266" customWidth="1"/>
    <col min="11533" max="11533" width="11.42578125" style="266" customWidth="1"/>
    <col min="11534" max="11534" width="18.28515625" style="266" customWidth="1"/>
    <col min="11535" max="11776" width="9.140625" style="266"/>
    <col min="11777" max="11777" width="6.28515625" style="266" customWidth="1"/>
    <col min="11778" max="11778" width="9.140625" style="266"/>
    <col min="11779" max="11779" width="9.42578125" style="266" customWidth="1"/>
    <col min="11780" max="11781" width="8.85546875" style="266" customWidth="1"/>
    <col min="11782" max="11782" width="11" style="266" customWidth="1"/>
    <col min="11783" max="11783" width="4.28515625" style="266" customWidth="1"/>
    <col min="11784" max="11784" width="12.5703125" style="266" customWidth="1"/>
    <col min="11785" max="11786" width="9.140625" style="266"/>
    <col min="11787" max="11787" width="6.28515625" style="266" customWidth="1"/>
    <col min="11788" max="11788" width="9.7109375" style="266" customWidth="1"/>
    <col min="11789" max="11789" width="11.42578125" style="266" customWidth="1"/>
    <col min="11790" max="11790" width="18.28515625" style="266" customWidth="1"/>
    <col min="11791" max="12032" width="9.140625" style="266"/>
    <col min="12033" max="12033" width="6.28515625" style="266" customWidth="1"/>
    <col min="12034" max="12034" width="9.140625" style="266"/>
    <col min="12035" max="12035" width="9.42578125" style="266" customWidth="1"/>
    <col min="12036" max="12037" width="8.85546875" style="266" customWidth="1"/>
    <col min="12038" max="12038" width="11" style="266" customWidth="1"/>
    <col min="12039" max="12039" width="4.28515625" style="266" customWidth="1"/>
    <col min="12040" max="12040" width="12.5703125" style="266" customWidth="1"/>
    <col min="12041" max="12042" width="9.140625" style="266"/>
    <col min="12043" max="12043" width="6.28515625" style="266" customWidth="1"/>
    <col min="12044" max="12044" width="9.7109375" style="266" customWidth="1"/>
    <col min="12045" max="12045" width="11.42578125" style="266" customWidth="1"/>
    <col min="12046" max="12046" width="18.28515625" style="266" customWidth="1"/>
    <col min="12047" max="12288" width="9.140625" style="266"/>
    <col min="12289" max="12289" width="6.28515625" style="266" customWidth="1"/>
    <col min="12290" max="12290" width="9.140625" style="266"/>
    <col min="12291" max="12291" width="9.42578125" style="266" customWidth="1"/>
    <col min="12292" max="12293" width="8.85546875" style="266" customWidth="1"/>
    <col min="12294" max="12294" width="11" style="266" customWidth="1"/>
    <col min="12295" max="12295" width="4.28515625" style="266" customWidth="1"/>
    <col min="12296" max="12296" width="12.5703125" style="266" customWidth="1"/>
    <col min="12297" max="12298" width="9.140625" style="266"/>
    <col min="12299" max="12299" width="6.28515625" style="266" customWidth="1"/>
    <col min="12300" max="12300" width="9.7109375" style="266" customWidth="1"/>
    <col min="12301" max="12301" width="11.42578125" style="266" customWidth="1"/>
    <col min="12302" max="12302" width="18.28515625" style="266" customWidth="1"/>
    <col min="12303" max="12544" width="9.140625" style="266"/>
    <col min="12545" max="12545" width="6.28515625" style="266" customWidth="1"/>
    <col min="12546" max="12546" width="9.140625" style="266"/>
    <col min="12547" max="12547" width="9.42578125" style="266" customWidth="1"/>
    <col min="12548" max="12549" width="8.85546875" style="266" customWidth="1"/>
    <col min="12550" max="12550" width="11" style="266" customWidth="1"/>
    <col min="12551" max="12551" width="4.28515625" style="266" customWidth="1"/>
    <col min="12552" max="12552" width="12.5703125" style="266" customWidth="1"/>
    <col min="12553" max="12554" width="9.140625" style="266"/>
    <col min="12555" max="12555" width="6.28515625" style="266" customWidth="1"/>
    <col min="12556" max="12556" width="9.7109375" style="266" customWidth="1"/>
    <col min="12557" max="12557" width="11.42578125" style="266" customWidth="1"/>
    <col min="12558" max="12558" width="18.28515625" style="266" customWidth="1"/>
    <col min="12559" max="12800" width="9.140625" style="266"/>
    <col min="12801" max="12801" width="6.28515625" style="266" customWidth="1"/>
    <col min="12802" max="12802" width="9.140625" style="266"/>
    <col min="12803" max="12803" width="9.42578125" style="266" customWidth="1"/>
    <col min="12804" max="12805" width="8.85546875" style="266" customWidth="1"/>
    <col min="12806" max="12806" width="11" style="266" customWidth="1"/>
    <col min="12807" max="12807" width="4.28515625" style="266" customWidth="1"/>
    <col min="12808" max="12808" width="12.5703125" style="266" customWidth="1"/>
    <col min="12809" max="12810" width="9.140625" style="266"/>
    <col min="12811" max="12811" width="6.28515625" style="266" customWidth="1"/>
    <col min="12812" max="12812" width="9.7109375" style="266" customWidth="1"/>
    <col min="12813" max="12813" width="11.42578125" style="266" customWidth="1"/>
    <col min="12814" max="12814" width="18.28515625" style="266" customWidth="1"/>
    <col min="12815" max="13056" width="9.140625" style="266"/>
    <col min="13057" max="13057" width="6.28515625" style="266" customWidth="1"/>
    <col min="13058" max="13058" width="9.140625" style="266"/>
    <col min="13059" max="13059" width="9.42578125" style="266" customWidth="1"/>
    <col min="13060" max="13061" width="8.85546875" style="266" customWidth="1"/>
    <col min="13062" max="13062" width="11" style="266" customWidth="1"/>
    <col min="13063" max="13063" width="4.28515625" style="266" customWidth="1"/>
    <col min="13064" max="13064" width="12.5703125" style="266" customWidth="1"/>
    <col min="13065" max="13066" width="9.140625" style="266"/>
    <col min="13067" max="13067" width="6.28515625" style="266" customWidth="1"/>
    <col min="13068" max="13068" width="9.7109375" style="266" customWidth="1"/>
    <col min="13069" max="13069" width="11.42578125" style="266" customWidth="1"/>
    <col min="13070" max="13070" width="18.28515625" style="266" customWidth="1"/>
    <col min="13071" max="13312" width="9.140625" style="266"/>
    <col min="13313" max="13313" width="6.28515625" style="266" customWidth="1"/>
    <col min="13314" max="13314" width="9.140625" style="266"/>
    <col min="13315" max="13315" width="9.42578125" style="266" customWidth="1"/>
    <col min="13316" max="13317" width="8.85546875" style="266" customWidth="1"/>
    <col min="13318" max="13318" width="11" style="266" customWidth="1"/>
    <col min="13319" max="13319" width="4.28515625" style="266" customWidth="1"/>
    <col min="13320" max="13320" width="12.5703125" style="266" customWidth="1"/>
    <col min="13321" max="13322" width="9.140625" style="266"/>
    <col min="13323" max="13323" width="6.28515625" style="266" customWidth="1"/>
    <col min="13324" max="13324" width="9.7109375" style="266" customWidth="1"/>
    <col min="13325" max="13325" width="11.42578125" style="266" customWidth="1"/>
    <col min="13326" max="13326" width="18.28515625" style="266" customWidth="1"/>
    <col min="13327" max="13568" width="9.140625" style="266"/>
    <col min="13569" max="13569" width="6.28515625" style="266" customWidth="1"/>
    <col min="13570" max="13570" width="9.140625" style="266"/>
    <col min="13571" max="13571" width="9.42578125" style="266" customWidth="1"/>
    <col min="13572" max="13573" width="8.85546875" style="266" customWidth="1"/>
    <col min="13574" max="13574" width="11" style="266" customWidth="1"/>
    <col min="13575" max="13575" width="4.28515625" style="266" customWidth="1"/>
    <col min="13576" max="13576" width="12.5703125" style="266" customWidth="1"/>
    <col min="13577" max="13578" width="9.140625" style="266"/>
    <col min="13579" max="13579" width="6.28515625" style="266" customWidth="1"/>
    <col min="13580" max="13580" width="9.7109375" style="266" customWidth="1"/>
    <col min="13581" max="13581" width="11.42578125" style="266" customWidth="1"/>
    <col min="13582" max="13582" width="18.28515625" style="266" customWidth="1"/>
    <col min="13583" max="13824" width="9.140625" style="266"/>
    <col min="13825" max="13825" width="6.28515625" style="266" customWidth="1"/>
    <col min="13826" max="13826" width="9.140625" style="266"/>
    <col min="13827" max="13827" width="9.42578125" style="266" customWidth="1"/>
    <col min="13828" max="13829" width="8.85546875" style="266" customWidth="1"/>
    <col min="13830" max="13830" width="11" style="266" customWidth="1"/>
    <col min="13831" max="13831" width="4.28515625" style="266" customWidth="1"/>
    <col min="13832" max="13832" width="12.5703125" style="266" customWidth="1"/>
    <col min="13833" max="13834" width="9.140625" style="266"/>
    <col min="13835" max="13835" width="6.28515625" style="266" customWidth="1"/>
    <col min="13836" max="13836" width="9.7109375" style="266" customWidth="1"/>
    <col min="13837" max="13837" width="11.42578125" style="266" customWidth="1"/>
    <col min="13838" max="13838" width="18.28515625" style="266" customWidth="1"/>
    <col min="13839" max="14080" width="9.140625" style="266"/>
    <col min="14081" max="14081" width="6.28515625" style="266" customWidth="1"/>
    <col min="14082" max="14082" width="9.140625" style="266"/>
    <col min="14083" max="14083" width="9.42578125" style="266" customWidth="1"/>
    <col min="14084" max="14085" width="8.85546875" style="266" customWidth="1"/>
    <col min="14086" max="14086" width="11" style="266" customWidth="1"/>
    <col min="14087" max="14087" width="4.28515625" style="266" customWidth="1"/>
    <col min="14088" max="14088" width="12.5703125" style="266" customWidth="1"/>
    <col min="14089" max="14090" width="9.140625" style="266"/>
    <col min="14091" max="14091" width="6.28515625" style="266" customWidth="1"/>
    <col min="14092" max="14092" width="9.7109375" style="266" customWidth="1"/>
    <col min="14093" max="14093" width="11.42578125" style="266" customWidth="1"/>
    <col min="14094" max="14094" width="18.28515625" style="266" customWidth="1"/>
    <col min="14095" max="14336" width="9.140625" style="266"/>
    <col min="14337" max="14337" width="6.28515625" style="266" customWidth="1"/>
    <col min="14338" max="14338" width="9.140625" style="266"/>
    <col min="14339" max="14339" width="9.42578125" style="266" customWidth="1"/>
    <col min="14340" max="14341" width="8.85546875" style="266" customWidth="1"/>
    <col min="14342" max="14342" width="11" style="266" customWidth="1"/>
    <col min="14343" max="14343" width="4.28515625" style="266" customWidth="1"/>
    <col min="14344" max="14344" width="12.5703125" style="266" customWidth="1"/>
    <col min="14345" max="14346" width="9.140625" style="266"/>
    <col min="14347" max="14347" width="6.28515625" style="266" customWidth="1"/>
    <col min="14348" max="14348" width="9.7109375" style="266" customWidth="1"/>
    <col min="14349" max="14349" width="11.42578125" style="266" customWidth="1"/>
    <col min="14350" max="14350" width="18.28515625" style="266" customWidth="1"/>
    <col min="14351" max="14592" width="9.140625" style="266"/>
    <col min="14593" max="14593" width="6.28515625" style="266" customWidth="1"/>
    <col min="14594" max="14594" width="9.140625" style="266"/>
    <col min="14595" max="14595" width="9.42578125" style="266" customWidth="1"/>
    <col min="14596" max="14597" width="8.85546875" style="266" customWidth="1"/>
    <col min="14598" max="14598" width="11" style="266" customWidth="1"/>
    <col min="14599" max="14599" width="4.28515625" style="266" customWidth="1"/>
    <col min="14600" max="14600" width="12.5703125" style="266" customWidth="1"/>
    <col min="14601" max="14602" width="9.140625" style="266"/>
    <col min="14603" max="14603" width="6.28515625" style="266" customWidth="1"/>
    <col min="14604" max="14604" width="9.7109375" style="266" customWidth="1"/>
    <col min="14605" max="14605" width="11.42578125" style="266" customWidth="1"/>
    <col min="14606" max="14606" width="18.28515625" style="266" customWidth="1"/>
    <col min="14607" max="14848" width="9.140625" style="266"/>
    <col min="14849" max="14849" width="6.28515625" style="266" customWidth="1"/>
    <col min="14850" max="14850" width="9.140625" style="266"/>
    <col min="14851" max="14851" width="9.42578125" style="266" customWidth="1"/>
    <col min="14852" max="14853" width="8.85546875" style="266" customWidth="1"/>
    <col min="14854" max="14854" width="11" style="266" customWidth="1"/>
    <col min="14855" max="14855" width="4.28515625" style="266" customWidth="1"/>
    <col min="14856" max="14856" width="12.5703125" style="266" customWidth="1"/>
    <col min="14857" max="14858" width="9.140625" style="266"/>
    <col min="14859" max="14859" width="6.28515625" style="266" customWidth="1"/>
    <col min="14860" max="14860" width="9.7109375" style="266" customWidth="1"/>
    <col min="14861" max="14861" width="11.42578125" style="266" customWidth="1"/>
    <col min="14862" max="14862" width="18.28515625" style="266" customWidth="1"/>
    <col min="14863" max="15104" width="9.140625" style="266"/>
    <col min="15105" max="15105" width="6.28515625" style="266" customWidth="1"/>
    <col min="15106" max="15106" width="9.140625" style="266"/>
    <col min="15107" max="15107" width="9.42578125" style="266" customWidth="1"/>
    <col min="15108" max="15109" width="8.85546875" style="266" customWidth="1"/>
    <col min="15110" max="15110" width="11" style="266" customWidth="1"/>
    <col min="15111" max="15111" width="4.28515625" style="266" customWidth="1"/>
    <col min="15112" max="15112" width="12.5703125" style="266" customWidth="1"/>
    <col min="15113" max="15114" width="9.140625" style="266"/>
    <col min="15115" max="15115" width="6.28515625" style="266" customWidth="1"/>
    <col min="15116" max="15116" width="9.7109375" style="266" customWidth="1"/>
    <col min="15117" max="15117" width="11.42578125" style="266" customWidth="1"/>
    <col min="15118" max="15118" width="18.28515625" style="266" customWidth="1"/>
    <col min="15119" max="15360" width="9.140625" style="266"/>
    <col min="15361" max="15361" width="6.28515625" style="266" customWidth="1"/>
    <col min="15362" max="15362" width="9.140625" style="266"/>
    <col min="15363" max="15363" width="9.42578125" style="266" customWidth="1"/>
    <col min="15364" max="15365" width="8.85546875" style="266" customWidth="1"/>
    <col min="15366" max="15366" width="11" style="266" customWidth="1"/>
    <col min="15367" max="15367" width="4.28515625" style="266" customWidth="1"/>
    <col min="15368" max="15368" width="12.5703125" style="266" customWidth="1"/>
    <col min="15369" max="15370" width="9.140625" style="266"/>
    <col min="15371" max="15371" width="6.28515625" style="266" customWidth="1"/>
    <col min="15372" max="15372" width="9.7109375" style="266" customWidth="1"/>
    <col min="15373" max="15373" width="11.42578125" style="266" customWidth="1"/>
    <col min="15374" max="15374" width="18.28515625" style="266" customWidth="1"/>
    <col min="15375" max="15616" width="9.140625" style="266"/>
    <col min="15617" max="15617" width="6.28515625" style="266" customWidth="1"/>
    <col min="15618" max="15618" width="9.140625" style="266"/>
    <col min="15619" max="15619" width="9.42578125" style="266" customWidth="1"/>
    <col min="15620" max="15621" width="8.85546875" style="266" customWidth="1"/>
    <col min="15622" max="15622" width="11" style="266" customWidth="1"/>
    <col min="15623" max="15623" width="4.28515625" style="266" customWidth="1"/>
    <col min="15624" max="15624" width="12.5703125" style="266" customWidth="1"/>
    <col min="15625" max="15626" width="9.140625" style="266"/>
    <col min="15627" max="15627" width="6.28515625" style="266" customWidth="1"/>
    <col min="15628" max="15628" width="9.7109375" style="266" customWidth="1"/>
    <col min="15629" max="15629" width="11.42578125" style="266" customWidth="1"/>
    <col min="15630" max="15630" width="18.28515625" style="266" customWidth="1"/>
    <col min="15631" max="15872" width="9.140625" style="266"/>
    <col min="15873" max="15873" width="6.28515625" style="266" customWidth="1"/>
    <col min="15874" max="15874" width="9.140625" style="266"/>
    <col min="15875" max="15875" width="9.42578125" style="266" customWidth="1"/>
    <col min="15876" max="15877" width="8.85546875" style="266" customWidth="1"/>
    <col min="15878" max="15878" width="11" style="266" customWidth="1"/>
    <col min="15879" max="15879" width="4.28515625" style="266" customWidth="1"/>
    <col min="15880" max="15880" width="12.5703125" style="266" customWidth="1"/>
    <col min="15881" max="15882" width="9.140625" style="266"/>
    <col min="15883" max="15883" width="6.28515625" style="266" customWidth="1"/>
    <col min="15884" max="15884" width="9.7109375" style="266" customWidth="1"/>
    <col min="15885" max="15885" width="11.42578125" style="266" customWidth="1"/>
    <col min="15886" max="15886" width="18.28515625" style="266" customWidth="1"/>
    <col min="15887" max="16128" width="9.140625" style="266"/>
    <col min="16129" max="16129" width="6.28515625" style="266" customWidth="1"/>
    <col min="16130" max="16130" width="9.140625" style="266"/>
    <col min="16131" max="16131" width="9.42578125" style="266" customWidth="1"/>
    <col min="16132" max="16133" width="8.85546875" style="266" customWidth="1"/>
    <col min="16134" max="16134" width="11" style="266" customWidth="1"/>
    <col min="16135" max="16135" width="4.28515625" style="266" customWidth="1"/>
    <col min="16136" max="16136" width="12.5703125" style="266" customWidth="1"/>
    <col min="16137" max="16138" width="9.140625" style="266"/>
    <col min="16139" max="16139" width="6.28515625" style="266" customWidth="1"/>
    <col min="16140" max="16140" width="9.7109375" style="266" customWidth="1"/>
    <col min="16141" max="16141" width="11.42578125" style="266" customWidth="1"/>
    <col min="16142" max="16142" width="18.28515625" style="266" customWidth="1"/>
    <col min="16143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1412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576" t="s">
        <v>4</v>
      </c>
      <c r="B4" s="600" t="s">
        <v>50</v>
      </c>
      <c r="C4" s="600"/>
      <c r="D4" s="576" t="s">
        <v>545</v>
      </c>
      <c r="E4" s="285" t="s">
        <v>6</v>
      </c>
      <c r="F4" s="285" t="s">
        <v>7</v>
      </c>
      <c r="G4" s="601" t="s">
        <v>270</v>
      </c>
      <c r="H4" s="601"/>
      <c r="I4" s="285" t="s">
        <v>271</v>
      </c>
      <c r="J4" s="600" t="s">
        <v>120</v>
      </c>
      <c r="K4" s="600"/>
      <c r="L4" s="285" t="s">
        <v>271</v>
      </c>
      <c r="M4" s="285" t="s">
        <v>10</v>
      </c>
      <c r="N4" s="285" t="s">
        <v>100</v>
      </c>
    </row>
    <row r="5" spans="1:14" s="281" customFormat="1" ht="21" x14ac:dyDescent="0.45">
      <c r="A5" s="286"/>
      <c r="B5" s="287"/>
      <c r="C5" s="288"/>
      <c r="D5" s="286" t="s">
        <v>546</v>
      </c>
      <c r="E5" s="286"/>
      <c r="F5" s="289"/>
      <c r="G5" s="287"/>
      <c r="H5" s="288"/>
      <c r="I5" s="289" t="s">
        <v>12</v>
      </c>
      <c r="J5" s="286" t="s">
        <v>121</v>
      </c>
      <c r="K5" s="286"/>
      <c r="L5" s="289" t="s">
        <v>12</v>
      </c>
      <c r="M5" s="289"/>
      <c r="N5" s="286" t="s">
        <v>101</v>
      </c>
    </row>
    <row r="6" spans="1:14" s="316" customFormat="1" ht="28.5" customHeight="1" x14ac:dyDescent="0.45">
      <c r="A6" s="285">
        <v>1</v>
      </c>
      <c r="B6" s="310" t="s">
        <v>143</v>
      </c>
      <c r="C6" s="311"/>
      <c r="D6" s="312">
        <v>499600</v>
      </c>
      <c r="E6" s="312">
        <v>499600</v>
      </c>
      <c r="F6" s="285" t="s">
        <v>758</v>
      </c>
      <c r="G6" s="294" t="s">
        <v>1140</v>
      </c>
      <c r="H6" s="292"/>
      <c r="I6" s="312">
        <v>499600</v>
      </c>
      <c r="J6" s="294" t="s">
        <v>1413</v>
      </c>
      <c r="K6" s="292"/>
      <c r="L6" s="312">
        <v>499600</v>
      </c>
      <c r="M6" s="285" t="s">
        <v>18</v>
      </c>
      <c r="N6" s="295" t="s">
        <v>1414</v>
      </c>
    </row>
    <row r="7" spans="1:14" s="316" customFormat="1" ht="28.5" customHeight="1" x14ac:dyDescent="0.45">
      <c r="A7" s="324"/>
      <c r="B7" s="325" t="s">
        <v>1415</v>
      </c>
      <c r="C7" s="328"/>
      <c r="D7" s="352"/>
      <c r="E7" s="352"/>
      <c r="F7" s="324"/>
      <c r="G7" s="301" t="s">
        <v>217</v>
      </c>
      <c r="H7" s="302"/>
      <c r="I7" s="352"/>
      <c r="J7" s="301" t="s">
        <v>1416</v>
      </c>
      <c r="K7" s="302"/>
      <c r="L7" s="352"/>
      <c r="M7" s="324"/>
      <c r="N7" s="298" t="s">
        <v>1417</v>
      </c>
    </row>
    <row r="8" spans="1:14" s="316" customFormat="1" ht="29.25" customHeight="1" x14ac:dyDescent="0.45">
      <c r="A8" s="324"/>
      <c r="B8" s="325" t="s">
        <v>1418</v>
      </c>
      <c r="C8" s="328"/>
      <c r="D8" s="352"/>
      <c r="E8" s="352"/>
      <c r="F8" s="324"/>
      <c r="G8" s="301"/>
      <c r="H8" s="302"/>
      <c r="I8" s="352"/>
      <c r="J8" s="301"/>
      <c r="K8" s="302"/>
      <c r="L8" s="352"/>
      <c r="M8" s="324"/>
      <c r="N8" s="298"/>
    </row>
    <row r="9" spans="1:14" s="316" customFormat="1" ht="29.25" customHeight="1" x14ac:dyDescent="0.45">
      <c r="A9" s="285">
        <v>2</v>
      </c>
      <c r="B9" s="310" t="s">
        <v>1419</v>
      </c>
      <c r="C9" s="311"/>
      <c r="D9" s="312">
        <v>7980</v>
      </c>
      <c r="E9" s="312">
        <v>7980</v>
      </c>
      <c r="F9" s="285" t="s">
        <v>758</v>
      </c>
      <c r="G9" s="408" t="s">
        <v>1420</v>
      </c>
      <c r="H9" s="406"/>
      <c r="I9" s="312">
        <v>7980</v>
      </c>
      <c r="J9" s="408" t="s">
        <v>1420</v>
      </c>
      <c r="K9" s="406"/>
      <c r="L9" s="312">
        <v>7980</v>
      </c>
      <c r="M9" s="285" t="s">
        <v>18</v>
      </c>
      <c r="N9" s="295" t="s">
        <v>1421</v>
      </c>
    </row>
    <row r="10" spans="1:14" s="316" customFormat="1" ht="29.25" customHeight="1" x14ac:dyDescent="0.45">
      <c r="A10" s="324"/>
      <c r="B10" s="325" t="s">
        <v>1422</v>
      </c>
      <c r="C10" s="328"/>
      <c r="D10" s="352"/>
      <c r="E10" s="352"/>
      <c r="F10" s="324"/>
      <c r="G10" s="301" t="s">
        <v>41</v>
      </c>
      <c r="H10" s="302"/>
      <c r="I10" s="352"/>
      <c r="J10" s="301" t="s">
        <v>41</v>
      </c>
      <c r="K10" s="302"/>
      <c r="L10" s="352"/>
      <c r="M10" s="324"/>
      <c r="N10" s="298" t="s">
        <v>1423</v>
      </c>
    </row>
    <row r="11" spans="1:14" s="316" customFormat="1" ht="30" customHeight="1" x14ac:dyDescent="0.45">
      <c r="A11" s="285">
        <v>3</v>
      </c>
      <c r="B11" s="310" t="s">
        <v>1202</v>
      </c>
      <c r="C11" s="311"/>
      <c r="D11" s="312">
        <v>413850</v>
      </c>
      <c r="E11" s="312">
        <v>413850</v>
      </c>
      <c r="F11" s="285" t="s">
        <v>758</v>
      </c>
      <c r="G11" s="294" t="s">
        <v>1424</v>
      </c>
      <c r="H11" s="292"/>
      <c r="I11" s="312">
        <v>413850</v>
      </c>
      <c r="J11" s="408" t="s">
        <v>1424</v>
      </c>
      <c r="K11" s="406"/>
      <c r="L11" s="312">
        <v>413850</v>
      </c>
      <c r="M11" s="285" t="s">
        <v>18</v>
      </c>
      <c r="N11" s="295" t="s">
        <v>1425</v>
      </c>
    </row>
    <row r="12" spans="1:14" s="316" customFormat="1" ht="30" customHeight="1" x14ac:dyDescent="0.45">
      <c r="A12" s="324"/>
      <c r="B12" s="579" t="s">
        <v>1426</v>
      </c>
      <c r="C12" s="328"/>
      <c r="D12" s="352"/>
      <c r="E12" s="352"/>
      <c r="F12" s="324"/>
      <c r="G12" s="301" t="s">
        <v>1388</v>
      </c>
      <c r="H12" s="302"/>
      <c r="I12" s="352"/>
      <c r="J12" s="301" t="s">
        <v>1388</v>
      </c>
      <c r="K12" s="302"/>
      <c r="L12" s="352"/>
      <c r="M12" s="324"/>
      <c r="N12" s="298" t="s">
        <v>1427</v>
      </c>
    </row>
    <row r="13" spans="1:14" s="316" customFormat="1" ht="30" customHeight="1" x14ac:dyDescent="0.45">
      <c r="A13" s="324"/>
      <c r="B13" s="579" t="s">
        <v>1002</v>
      </c>
      <c r="C13" s="328"/>
      <c r="D13" s="352"/>
      <c r="E13" s="352"/>
      <c r="F13" s="324"/>
      <c r="G13" s="301"/>
      <c r="H13" s="302"/>
      <c r="I13" s="352"/>
      <c r="J13" s="301"/>
      <c r="K13" s="302"/>
      <c r="L13" s="352"/>
      <c r="M13" s="324"/>
      <c r="N13" s="298"/>
    </row>
    <row r="14" spans="1:14" s="316" customFormat="1" ht="30.75" customHeight="1" x14ac:dyDescent="0.45">
      <c r="A14" s="285">
        <v>4</v>
      </c>
      <c r="B14" s="310" t="s">
        <v>1428</v>
      </c>
      <c r="C14" s="311"/>
      <c r="D14" s="312">
        <v>24600</v>
      </c>
      <c r="E14" s="312">
        <v>24600</v>
      </c>
      <c r="F14" s="285" t="s">
        <v>758</v>
      </c>
      <c r="G14" s="294" t="s">
        <v>1429</v>
      </c>
      <c r="H14" s="292"/>
      <c r="I14" s="312">
        <v>24600</v>
      </c>
      <c r="J14" s="294" t="s">
        <v>1429</v>
      </c>
      <c r="K14" s="292"/>
      <c r="L14" s="312">
        <v>24600</v>
      </c>
      <c r="M14" s="285" t="s">
        <v>18</v>
      </c>
      <c r="N14" s="295" t="s">
        <v>1430</v>
      </c>
    </row>
    <row r="15" spans="1:14" s="316" customFormat="1" ht="30.75" customHeight="1" x14ac:dyDescent="0.45">
      <c r="A15" s="324"/>
      <c r="B15" s="325" t="s">
        <v>1431</v>
      </c>
      <c r="C15" s="328"/>
      <c r="D15" s="352"/>
      <c r="E15" s="352"/>
      <c r="F15" s="324"/>
      <c r="G15" s="301" t="s">
        <v>1432</v>
      </c>
      <c r="H15" s="302"/>
      <c r="I15" s="352"/>
      <c r="J15" s="301" t="s">
        <v>1432</v>
      </c>
      <c r="K15" s="302"/>
      <c r="L15" s="352"/>
      <c r="M15" s="324"/>
      <c r="N15" s="298" t="s">
        <v>1433</v>
      </c>
    </row>
    <row r="16" spans="1:14" s="316" customFormat="1" ht="29.25" customHeight="1" x14ac:dyDescent="0.45">
      <c r="A16" s="324"/>
      <c r="B16" s="325" t="s">
        <v>1434</v>
      </c>
      <c r="C16" s="328"/>
      <c r="D16" s="352"/>
      <c r="E16" s="352"/>
      <c r="F16" s="324"/>
      <c r="G16" s="301"/>
      <c r="H16" s="302"/>
      <c r="I16" s="352"/>
      <c r="J16" s="301"/>
      <c r="K16" s="302"/>
      <c r="L16" s="352"/>
      <c r="M16" s="324"/>
      <c r="N16" s="298"/>
    </row>
    <row r="17" spans="1:14" s="316" customFormat="1" ht="21" x14ac:dyDescent="0.45">
      <c r="A17" s="337"/>
      <c r="B17" s="338"/>
      <c r="C17" s="339" t="s">
        <v>418</v>
      </c>
      <c r="D17" s="339"/>
      <c r="E17" s="340"/>
      <c r="F17" s="340"/>
      <c r="G17" s="341"/>
      <c r="H17" s="342"/>
      <c r="I17" s="343">
        <f>SUM(I6:I16)</f>
        <v>946030</v>
      </c>
      <c r="J17" s="344"/>
      <c r="K17" s="342"/>
      <c r="L17" s="343">
        <f>SUM(L6:L16)</f>
        <v>946030</v>
      </c>
      <c r="M17" s="346"/>
      <c r="N17" s="337"/>
    </row>
    <row r="18" spans="1:14" s="348" customFormat="1" ht="14.25" x14ac:dyDescent="0.3">
      <c r="A18" s="347"/>
      <c r="D18" s="347"/>
      <c r="E18" s="349"/>
      <c r="H18" s="350"/>
      <c r="L18" s="349"/>
    </row>
    <row r="19" spans="1:14" x14ac:dyDescent="0.2">
      <c r="H19" s="272"/>
    </row>
    <row r="25" spans="1:14" x14ac:dyDescent="0.2">
      <c r="J25" s="266" t="s">
        <v>267</v>
      </c>
    </row>
    <row r="31" spans="1:14" x14ac:dyDescent="0.2">
      <c r="A31" s="241" t="s">
        <v>267</v>
      </c>
    </row>
  </sheetData>
  <sheetProtection selectLockedCells="1" selectUnlockedCells="1"/>
  <mergeCells count="3">
    <mergeCell ref="B4:C4"/>
    <mergeCell ref="G4:H4"/>
    <mergeCell ref="J4:K4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71A88-BE33-4796-8370-2E4D6DDFC2FD}">
  <sheetPr codeName="Sheet69"/>
  <dimension ref="A1:N36"/>
  <sheetViews>
    <sheetView zoomScale="178" zoomScaleNormal="178" workbookViewId="0">
      <selection activeCell="C2" sqref="C2"/>
    </sheetView>
  </sheetViews>
  <sheetFormatPr defaultRowHeight="12.75" x14ac:dyDescent="0.2"/>
  <cols>
    <col min="1" max="1" width="6.28515625" style="241" customWidth="1"/>
    <col min="2" max="2" width="9.140625" style="266"/>
    <col min="3" max="3" width="10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4.28515625" style="273" customWidth="1"/>
    <col min="9" max="10" width="9.140625" style="266"/>
    <col min="11" max="11" width="8" style="266" customWidth="1"/>
    <col min="12" max="12" width="11.140625" style="242" customWidth="1"/>
    <col min="13" max="13" width="11.42578125" style="266" customWidth="1"/>
    <col min="14" max="14" width="20" style="266" customWidth="1"/>
    <col min="15" max="256" width="9.140625" style="266"/>
    <col min="257" max="257" width="6.28515625" style="266" customWidth="1"/>
    <col min="258" max="258" width="9.140625" style="266"/>
    <col min="259" max="259" width="10.42578125" style="266" customWidth="1"/>
    <col min="260" max="261" width="8.85546875" style="266" customWidth="1"/>
    <col min="262" max="262" width="11" style="266" customWidth="1"/>
    <col min="263" max="263" width="4.28515625" style="266" customWidth="1"/>
    <col min="264" max="264" width="14.28515625" style="266" customWidth="1"/>
    <col min="265" max="266" width="9.140625" style="266"/>
    <col min="267" max="267" width="8" style="266" customWidth="1"/>
    <col min="268" max="268" width="11.140625" style="266" customWidth="1"/>
    <col min="269" max="269" width="11.42578125" style="266" customWidth="1"/>
    <col min="270" max="270" width="20" style="266" customWidth="1"/>
    <col min="271" max="512" width="9.140625" style="266"/>
    <col min="513" max="513" width="6.28515625" style="266" customWidth="1"/>
    <col min="514" max="514" width="9.140625" style="266"/>
    <col min="515" max="515" width="10.42578125" style="266" customWidth="1"/>
    <col min="516" max="517" width="8.85546875" style="266" customWidth="1"/>
    <col min="518" max="518" width="11" style="266" customWidth="1"/>
    <col min="519" max="519" width="4.28515625" style="266" customWidth="1"/>
    <col min="520" max="520" width="14.28515625" style="266" customWidth="1"/>
    <col min="521" max="522" width="9.140625" style="266"/>
    <col min="523" max="523" width="8" style="266" customWidth="1"/>
    <col min="524" max="524" width="11.140625" style="266" customWidth="1"/>
    <col min="525" max="525" width="11.42578125" style="266" customWidth="1"/>
    <col min="526" max="526" width="20" style="266" customWidth="1"/>
    <col min="527" max="768" width="9.140625" style="266"/>
    <col min="769" max="769" width="6.28515625" style="266" customWidth="1"/>
    <col min="770" max="770" width="9.140625" style="266"/>
    <col min="771" max="771" width="10.42578125" style="266" customWidth="1"/>
    <col min="772" max="773" width="8.85546875" style="266" customWidth="1"/>
    <col min="774" max="774" width="11" style="266" customWidth="1"/>
    <col min="775" max="775" width="4.28515625" style="266" customWidth="1"/>
    <col min="776" max="776" width="14.28515625" style="266" customWidth="1"/>
    <col min="777" max="778" width="9.140625" style="266"/>
    <col min="779" max="779" width="8" style="266" customWidth="1"/>
    <col min="780" max="780" width="11.140625" style="266" customWidth="1"/>
    <col min="781" max="781" width="11.42578125" style="266" customWidth="1"/>
    <col min="782" max="782" width="20" style="266" customWidth="1"/>
    <col min="783" max="1024" width="9.140625" style="266"/>
    <col min="1025" max="1025" width="6.28515625" style="266" customWidth="1"/>
    <col min="1026" max="1026" width="9.140625" style="266"/>
    <col min="1027" max="1027" width="10.42578125" style="266" customWidth="1"/>
    <col min="1028" max="1029" width="8.85546875" style="266" customWidth="1"/>
    <col min="1030" max="1030" width="11" style="266" customWidth="1"/>
    <col min="1031" max="1031" width="4.28515625" style="266" customWidth="1"/>
    <col min="1032" max="1032" width="14.28515625" style="266" customWidth="1"/>
    <col min="1033" max="1034" width="9.140625" style="266"/>
    <col min="1035" max="1035" width="8" style="266" customWidth="1"/>
    <col min="1036" max="1036" width="11.140625" style="266" customWidth="1"/>
    <col min="1037" max="1037" width="11.42578125" style="266" customWidth="1"/>
    <col min="1038" max="1038" width="20" style="266" customWidth="1"/>
    <col min="1039" max="1280" width="9.140625" style="266"/>
    <col min="1281" max="1281" width="6.28515625" style="266" customWidth="1"/>
    <col min="1282" max="1282" width="9.140625" style="266"/>
    <col min="1283" max="1283" width="10.42578125" style="266" customWidth="1"/>
    <col min="1284" max="1285" width="8.85546875" style="266" customWidth="1"/>
    <col min="1286" max="1286" width="11" style="266" customWidth="1"/>
    <col min="1287" max="1287" width="4.28515625" style="266" customWidth="1"/>
    <col min="1288" max="1288" width="14.28515625" style="266" customWidth="1"/>
    <col min="1289" max="1290" width="9.140625" style="266"/>
    <col min="1291" max="1291" width="8" style="266" customWidth="1"/>
    <col min="1292" max="1292" width="11.140625" style="266" customWidth="1"/>
    <col min="1293" max="1293" width="11.42578125" style="266" customWidth="1"/>
    <col min="1294" max="1294" width="20" style="266" customWidth="1"/>
    <col min="1295" max="1536" width="9.140625" style="266"/>
    <col min="1537" max="1537" width="6.28515625" style="266" customWidth="1"/>
    <col min="1538" max="1538" width="9.140625" style="266"/>
    <col min="1539" max="1539" width="10.42578125" style="266" customWidth="1"/>
    <col min="1540" max="1541" width="8.85546875" style="266" customWidth="1"/>
    <col min="1542" max="1542" width="11" style="266" customWidth="1"/>
    <col min="1543" max="1543" width="4.28515625" style="266" customWidth="1"/>
    <col min="1544" max="1544" width="14.28515625" style="266" customWidth="1"/>
    <col min="1545" max="1546" width="9.140625" style="266"/>
    <col min="1547" max="1547" width="8" style="266" customWidth="1"/>
    <col min="1548" max="1548" width="11.140625" style="266" customWidth="1"/>
    <col min="1549" max="1549" width="11.42578125" style="266" customWidth="1"/>
    <col min="1550" max="1550" width="20" style="266" customWidth="1"/>
    <col min="1551" max="1792" width="9.140625" style="266"/>
    <col min="1793" max="1793" width="6.28515625" style="266" customWidth="1"/>
    <col min="1794" max="1794" width="9.140625" style="266"/>
    <col min="1795" max="1795" width="10.42578125" style="266" customWidth="1"/>
    <col min="1796" max="1797" width="8.85546875" style="266" customWidth="1"/>
    <col min="1798" max="1798" width="11" style="266" customWidth="1"/>
    <col min="1799" max="1799" width="4.28515625" style="266" customWidth="1"/>
    <col min="1800" max="1800" width="14.28515625" style="266" customWidth="1"/>
    <col min="1801" max="1802" width="9.140625" style="266"/>
    <col min="1803" max="1803" width="8" style="266" customWidth="1"/>
    <col min="1804" max="1804" width="11.140625" style="266" customWidth="1"/>
    <col min="1805" max="1805" width="11.42578125" style="266" customWidth="1"/>
    <col min="1806" max="1806" width="20" style="266" customWidth="1"/>
    <col min="1807" max="2048" width="9.140625" style="266"/>
    <col min="2049" max="2049" width="6.28515625" style="266" customWidth="1"/>
    <col min="2050" max="2050" width="9.140625" style="266"/>
    <col min="2051" max="2051" width="10.42578125" style="266" customWidth="1"/>
    <col min="2052" max="2053" width="8.85546875" style="266" customWidth="1"/>
    <col min="2054" max="2054" width="11" style="266" customWidth="1"/>
    <col min="2055" max="2055" width="4.28515625" style="266" customWidth="1"/>
    <col min="2056" max="2056" width="14.28515625" style="266" customWidth="1"/>
    <col min="2057" max="2058" width="9.140625" style="266"/>
    <col min="2059" max="2059" width="8" style="266" customWidth="1"/>
    <col min="2060" max="2060" width="11.140625" style="266" customWidth="1"/>
    <col min="2061" max="2061" width="11.42578125" style="266" customWidth="1"/>
    <col min="2062" max="2062" width="20" style="266" customWidth="1"/>
    <col min="2063" max="2304" width="9.140625" style="266"/>
    <col min="2305" max="2305" width="6.28515625" style="266" customWidth="1"/>
    <col min="2306" max="2306" width="9.140625" style="266"/>
    <col min="2307" max="2307" width="10.42578125" style="266" customWidth="1"/>
    <col min="2308" max="2309" width="8.85546875" style="266" customWidth="1"/>
    <col min="2310" max="2310" width="11" style="266" customWidth="1"/>
    <col min="2311" max="2311" width="4.28515625" style="266" customWidth="1"/>
    <col min="2312" max="2312" width="14.28515625" style="266" customWidth="1"/>
    <col min="2313" max="2314" width="9.140625" style="266"/>
    <col min="2315" max="2315" width="8" style="266" customWidth="1"/>
    <col min="2316" max="2316" width="11.140625" style="266" customWidth="1"/>
    <col min="2317" max="2317" width="11.42578125" style="266" customWidth="1"/>
    <col min="2318" max="2318" width="20" style="266" customWidth="1"/>
    <col min="2319" max="2560" width="9.140625" style="266"/>
    <col min="2561" max="2561" width="6.28515625" style="266" customWidth="1"/>
    <col min="2562" max="2562" width="9.140625" style="266"/>
    <col min="2563" max="2563" width="10.42578125" style="266" customWidth="1"/>
    <col min="2564" max="2565" width="8.85546875" style="266" customWidth="1"/>
    <col min="2566" max="2566" width="11" style="266" customWidth="1"/>
    <col min="2567" max="2567" width="4.28515625" style="266" customWidth="1"/>
    <col min="2568" max="2568" width="14.28515625" style="266" customWidth="1"/>
    <col min="2569" max="2570" width="9.140625" style="266"/>
    <col min="2571" max="2571" width="8" style="266" customWidth="1"/>
    <col min="2572" max="2572" width="11.140625" style="266" customWidth="1"/>
    <col min="2573" max="2573" width="11.42578125" style="266" customWidth="1"/>
    <col min="2574" max="2574" width="20" style="266" customWidth="1"/>
    <col min="2575" max="2816" width="9.140625" style="266"/>
    <col min="2817" max="2817" width="6.28515625" style="266" customWidth="1"/>
    <col min="2818" max="2818" width="9.140625" style="266"/>
    <col min="2819" max="2819" width="10.42578125" style="266" customWidth="1"/>
    <col min="2820" max="2821" width="8.85546875" style="266" customWidth="1"/>
    <col min="2822" max="2822" width="11" style="266" customWidth="1"/>
    <col min="2823" max="2823" width="4.28515625" style="266" customWidth="1"/>
    <col min="2824" max="2824" width="14.28515625" style="266" customWidth="1"/>
    <col min="2825" max="2826" width="9.140625" style="266"/>
    <col min="2827" max="2827" width="8" style="266" customWidth="1"/>
    <col min="2828" max="2828" width="11.140625" style="266" customWidth="1"/>
    <col min="2829" max="2829" width="11.42578125" style="266" customWidth="1"/>
    <col min="2830" max="2830" width="20" style="266" customWidth="1"/>
    <col min="2831" max="3072" width="9.140625" style="266"/>
    <col min="3073" max="3073" width="6.28515625" style="266" customWidth="1"/>
    <col min="3074" max="3074" width="9.140625" style="266"/>
    <col min="3075" max="3075" width="10.42578125" style="266" customWidth="1"/>
    <col min="3076" max="3077" width="8.85546875" style="266" customWidth="1"/>
    <col min="3078" max="3078" width="11" style="266" customWidth="1"/>
    <col min="3079" max="3079" width="4.28515625" style="266" customWidth="1"/>
    <col min="3080" max="3080" width="14.28515625" style="266" customWidth="1"/>
    <col min="3081" max="3082" width="9.140625" style="266"/>
    <col min="3083" max="3083" width="8" style="266" customWidth="1"/>
    <col min="3084" max="3084" width="11.140625" style="266" customWidth="1"/>
    <col min="3085" max="3085" width="11.42578125" style="266" customWidth="1"/>
    <col min="3086" max="3086" width="20" style="266" customWidth="1"/>
    <col min="3087" max="3328" width="9.140625" style="266"/>
    <col min="3329" max="3329" width="6.28515625" style="266" customWidth="1"/>
    <col min="3330" max="3330" width="9.140625" style="266"/>
    <col min="3331" max="3331" width="10.42578125" style="266" customWidth="1"/>
    <col min="3332" max="3333" width="8.85546875" style="266" customWidth="1"/>
    <col min="3334" max="3334" width="11" style="266" customWidth="1"/>
    <col min="3335" max="3335" width="4.28515625" style="266" customWidth="1"/>
    <col min="3336" max="3336" width="14.28515625" style="266" customWidth="1"/>
    <col min="3337" max="3338" width="9.140625" style="266"/>
    <col min="3339" max="3339" width="8" style="266" customWidth="1"/>
    <col min="3340" max="3340" width="11.140625" style="266" customWidth="1"/>
    <col min="3341" max="3341" width="11.42578125" style="266" customWidth="1"/>
    <col min="3342" max="3342" width="20" style="266" customWidth="1"/>
    <col min="3343" max="3584" width="9.140625" style="266"/>
    <col min="3585" max="3585" width="6.28515625" style="266" customWidth="1"/>
    <col min="3586" max="3586" width="9.140625" style="266"/>
    <col min="3587" max="3587" width="10.42578125" style="266" customWidth="1"/>
    <col min="3588" max="3589" width="8.85546875" style="266" customWidth="1"/>
    <col min="3590" max="3590" width="11" style="266" customWidth="1"/>
    <col min="3591" max="3591" width="4.28515625" style="266" customWidth="1"/>
    <col min="3592" max="3592" width="14.28515625" style="266" customWidth="1"/>
    <col min="3593" max="3594" width="9.140625" style="266"/>
    <col min="3595" max="3595" width="8" style="266" customWidth="1"/>
    <col min="3596" max="3596" width="11.140625" style="266" customWidth="1"/>
    <col min="3597" max="3597" width="11.42578125" style="266" customWidth="1"/>
    <col min="3598" max="3598" width="20" style="266" customWidth="1"/>
    <col min="3599" max="3840" width="9.140625" style="266"/>
    <col min="3841" max="3841" width="6.28515625" style="266" customWidth="1"/>
    <col min="3842" max="3842" width="9.140625" style="266"/>
    <col min="3843" max="3843" width="10.42578125" style="266" customWidth="1"/>
    <col min="3844" max="3845" width="8.85546875" style="266" customWidth="1"/>
    <col min="3846" max="3846" width="11" style="266" customWidth="1"/>
    <col min="3847" max="3847" width="4.28515625" style="266" customWidth="1"/>
    <col min="3848" max="3848" width="14.28515625" style="266" customWidth="1"/>
    <col min="3849" max="3850" width="9.140625" style="266"/>
    <col min="3851" max="3851" width="8" style="266" customWidth="1"/>
    <col min="3852" max="3852" width="11.140625" style="266" customWidth="1"/>
    <col min="3853" max="3853" width="11.42578125" style="266" customWidth="1"/>
    <col min="3854" max="3854" width="20" style="266" customWidth="1"/>
    <col min="3855" max="4096" width="9.140625" style="266"/>
    <col min="4097" max="4097" width="6.28515625" style="266" customWidth="1"/>
    <col min="4098" max="4098" width="9.140625" style="266"/>
    <col min="4099" max="4099" width="10.42578125" style="266" customWidth="1"/>
    <col min="4100" max="4101" width="8.85546875" style="266" customWidth="1"/>
    <col min="4102" max="4102" width="11" style="266" customWidth="1"/>
    <col min="4103" max="4103" width="4.28515625" style="266" customWidth="1"/>
    <col min="4104" max="4104" width="14.28515625" style="266" customWidth="1"/>
    <col min="4105" max="4106" width="9.140625" style="266"/>
    <col min="4107" max="4107" width="8" style="266" customWidth="1"/>
    <col min="4108" max="4108" width="11.140625" style="266" customWidth="1"/>
    <col min="4109" max="4109" width="11.42578125" style="266" customWidth="1"/>
    <col min="4110" max="4110" width="20" style="266" customWidth="1"/>
    <col min="4111" max="4352" width="9.140625" style="266"/>
    <col min="4353" max="4353" width="6.28515625" style="266" customWidth="1"/>
    <col min="4354" max="4354" width="9.140625" style="266"/>
    <col min="4355" max="4355" width="10.42578125" style="266" customWidth="1"/>
    <col min="4356" max="4357" width="8.85546875" style="266" customWidth="1"/>
    <col min="4358" max="4358" width="11" style="266" customWidth="1"/>
    <col min="4359" max="4359" width="4.28515625" style="266" customWidth="1"/>
    <col min="4360" max="4360" width="14.28515625" style="266" customWidth="1"/>
    <col min="4361" max="4362" width="9.140625" style="266"/>
    <col min="4363" max="4363" width="8" style="266" customWidth="1"/>
    <col min="4364" max="4364" width="11.140625" style="266" customWidth="1"/>
    <col min="4365" max="4365" width="11.42578125" style="266" customWidth="1"/>
    <col min="4366" max="4366" width="20" style="266" customWidth="1"/>
    <col min="4367" max="4608" width="9.140625" style="266"/>
    <col min="4609" max="4609" width="6.28515625" style="266" customWidth="1"/>
    <col min="4610" max="4610" width="9.140625" style="266"/>
    <col min="4611" max="4611" width="10.42578125" style="266" customWidth="1"/>
    <col min="4612" max="4613" width="8.85546875" style="266" customWidth="1"/>
    <col min="4614" max="4614" width="11" style="266" customWidth="1"/>
    <col min="4615" max="4615" width="4.28515625" style="266" customWidth="1"/>
    <col min="4616" max="4616" width="14.28515625" style="266" customWidth="1"/>
    <col min="4617" max="4618" width="9.140625" style="266"/>
    <col min="4619" max="4619" width="8" style="266" customWidth="1"/>
    <col min="4620" max="4620" width="11.140625" style="266" customWidth="1"/>
    <col min="4621" max="4621" width="11.42578125" style="266" customWidth="1"/>
    <col min="4622" max="4622" width="20" style="266" customWidth="1"/>
    <col min="4623" max="4864" width="9.140625" style="266"/>
    <col min="4865" max="4865" width="6.28515625" style="266" customWidth="1"/>
    <col min="4866" max="4866" width="9.140625" style="266"/>
    <col min="4867" max="4867" width="10.42578125" style="266" customWidth="1"/>
    <col min="4868" max="4869" width="8.85546875" style="266" customWidth="1"/>
    <col min="4870" max="4870" width="11" style="266" customWidth="1"/>
    <col min="4871" max="4871" width="4.28515625" style="266" customWidth="1"/>
    <col min="4872" max="4872" width="14.28515625" style="266" customWidth="1"/>
    <col min="4873" max="4874" width="9.140625" style="266"/>
    <col min="4875" max="4875" width="8" style="266" customWidth="1"/>
    <col min="4876" max="4876" width="11.140625" style="266" customWidth="1"/>
    <col min="4877" max="4877" width="11.42578125" style="266" customWidth="1"/>
    <col min="4878" max="4878" width="20" style="266" customWidth="1"/>
    <col min="4879" max="5120" width="9.140625" style="266"/>
    <col min="5121" max="5121" width="6.28515625" style="266" customWidth="1"/>
    <col min="5122" max="5122" width="9.140625" style="266"/>
    <col min="5123" max="5123" width="10.42578125" style="266" customWidth="1"/>
    <col min="5124" max="5125" width="8.85546875" style="266" customWidth="1"/>
    <col min="5126" max="5126" width="11" style="266" customWidth="1"/>
    <col min="5127" max="5127" width="4.28515625" style="266" customWidth="1"/>
    <col min="5128" max="5128" width="14.28515625" style="266" customWidth="1"/>
    <col min="5129" max="5130" width="9.140625" style="266"/>
    <col min="5131" max="5131" width="8" style="266" customWidth="1"/>
    <col min="5132" max="5132" width="11.140625" style="266" customWidth="1"/>
    <col min="5133" max="5133" width="11.42578125" style="266" customWidth="1"/>
    <col min="5134" max="5134" width="20" style="266" customWidth="1"/>
    <col min="5135" max="5376" width="9.140625" style="266"/>
    <col min="5377" max="5377" width="6.28515625" style="266" customWidth="1"/>
    <col min="5378" max="5378" width="9.140625" style="266"/>
    <col min="5379" max="5379" width="10.42578125" style="266" customWidth="1"/>
    <col min="5380" max="5381" width="8.85546875" style="266" customWidth="1"/>
    <col min="5382" max="5382" width="11" style="266" customWidth="1"/>
    <col min="5383" max="5383" width="4.28515625" style="266" customWidth="1"/>
    <col min="5384" max="5384" width="14.28515625" style="266" customWidth="1"/>
    <col min="5385" max="5386" width="9.140625" style="266"/>
    <col min="5387" max="5387" width="8" style="266" customWidth="1"/>
    <col min="5388" max="5388" width="11.140625" style="266" customWidth="1"/>
    <col min="5389" max="5389" width="11.42578125" style="266" customWidth="1"/>
    <col min="5390" max="5390" width="20" style="266" customWidth="1"/>
    <col min="5391" max="5632" width="9.140625" style="266"/>
    <col min="5633" max="5633" width="6.28515625" style="266" customWidth="1"/>
    <col min="5634" max="5634" width="9.140625" style="266"/>
    <col min="5635" max="5635" width="10.42578125" style="266" customWidth="1"/>
    <col min="5636" max="5637" width="8.85546875" style="266" customWidth="1"/>
    <col min="5638" max="5638" width="11" style="266" customWidth="1"/>
    <col min="5639" max="5639" width="4.28515625" style="266" customWidth="1"/>
    <col min="5640" max="5640" width="14.28515625" style="266" customWidth="1"/>
    <col min="5641" max="5642" width="9.140625" style="266"/>
    <col min="5643" max="5643" width="8" style="266" customWidth="1"/>
    <col min="5644" max="5644" width="11.140625" style="266" customWidth="1"/>
    <col min="5645" max="5645" width="11.42578125" style="266" customWidth="1"/>
    <col min="5646" max="5646" width="20" style="266" customWidth="1"/>
    <col min="5647" max="5888" width="9.140625" style="266"/>
    <col min="5889" max="5889" width="6.28515625" style="266" customWidth="1"/>
    <col min="5890" max="5890" width="9.140625" style="266"/>
    <col min="5891" max="5891" width="10.42578125" style="266" customWidth="1"/>
    <col min="5892" max="5893" width="8.85546875" style="266" customWidth="1"/>
    <col min="5894" max="5894" width="11" style="266" customWidth="1"/>
    <col min="5895" max="5895" width="4.28515625" style="266" customWidth="1"/>
    <col min="5896" max="5896" width="14.28515625" style="266" customWidth="1"/>
    <col min="5897" max="5898" width="9.140625" style="266"/>
    <col min="5899" max="5899" width="8" style="266" customWidth="1"/>
    <col min="5900" max="5900" width="11.140625" style="266" customWidth="1"/>
    <col min="5901" max="5901" width="11.42578125" style="266" customWidth="1"/>
    <col min="5902" max="5902" width="20" style="266" customWidth="1"/>
    <col min="5903" max="6144" width="9.140625" style="266"/>
    <col min="6145" max="6145" width="6.28515625" style="266" customWidth="1"/>
    <col min="6146" max="6146" width="9.140625" style="266"/>
    <col min="6147" max="6147" width="10.42578125" style="266" customWidth="1"/>
    <col min="6148" max="6149" width="8.85546875" style="266" customWidth="1"/>
    <col min="6150" max="6150" width="11" style="266" customWidth="1"/>
    <col min="6151" max="6151" width="4.28515625" style="266" customWidth="1"/>
    <col min="6152" max="6152" width="14.28515625" style="266" customWidth="1"/>
    <col min="6153" max="6154" width="9.140625" style="266"/>
    <col min="6155" max="6155" width="8" style="266" customWidth="1"/>
    <col min="6156" max="6156" width="11.140625" style="266" customWidth="1"/>
    <col min="6157" max="6157" width="11.42578125" style="266" customWidth="1"/>
    <col min="6158" max="6158" width="20" style="266" customWidth="1"/>
    <col min="6159" max="6400" width="9.140625" style="266"/>
    <col min="6401" max="6401" width="6.28515625" style="266" customWidth="1"/>
    <col min="6402" max="6402" width="9.140625" style="266"/>
    <col min="6403" max="6403" width="10.42578125" style="266" customWidth="1"/>
    <col min="6404" max="6405" width="8.85546875" style="266" customWidth="1"/>
    <col min="6406" max="6406" width="11" style="266" customWidth="1"/>
    <col min="6407" max="6407" width="4.28515625" style="266" customWidth="1"/>
    <col min="6408" max="6408" width="14.28515625" style="266" customWidth="1"/>
    <col min="6409" max="6410" width="9.140625" style="266"/>
    <col min="6411" max="6411" width="8" style="266" customWidth="1"/>
    <col min="6412" max="6412" width="11.140625" style="266" customWidth="1"/>
    <col min="6413" max="6413" width="11.42578125" style="266" customWidth="1"/>
    <col min="6414" max="6414" width="20" style="266" customWidth="1"/>
    <col min="6415" max="6656" width="9.140625" style="266"/>
    <col min="6657" max="6657" width="6.28515625" style="266" customWidth="1"/>
    <col min="6658" max="6658" width="9.140625" style="266"/>
    <col min="6659" max="6659" width="10.42578125" style="266" customWidth="1"/>
    <col min="6660" max="6661" width="8.85546875" style="266" customWidth="1"/>
    <col min="6662" max="6662" width="11" style="266" customWidth="1"/>
    <col min="6663" max="6663" width="4.28515625" style="266" customWidth="1"/>
    <col min="6664" max="6664" width="14.28515625" style="266" customWidth="1"/>
    <col min="6665" max="6666" width="9.140625" style="266"/>
    <col min="6667" max="6667" width="8" style="266" customWidth="1"/>
    <col min="6668" max="6668" width="11.140625" style="266" customWidth="1"/>
    <col min="6669" max="6669" width="11.42578125" style="266" customWidth="1"/>
    <col min="6670" max="6670" width="20" style="266" customWidth="1"/>
    <col min="6671" max="6912" width="9.140625" style="266"/>
    <col min="6913" max="6913" width="6.28515625" style="266" customWidth="1"/>
    <col min="6914" max="6914" width="9.140625" style="266"/>
    <col min="6915" max="6915" width="10.42578125" style="266" customWidth="1"/>
    <col min="6916" max="6917" width="8.85546875" style="266" customWidth="1"/>
    <col min="6918" max="6918" width="11" style="266" customWidth="1"/>
    <col min="6919" max="6919" width="4.28515625" style="266" customWidth="1"/>
    <col min="6920" max="6920" width="14.28515625" style="266" customWidth="1"/>
    <col min="6921" max="6922" width="9.140625" style="266"/>
    <col min="6923" max="6923" width="8" style="266" customWidth="1"/>
    <col min="6924" max="6924" width="11.140625" style="266" customWidth="1"/>
    <col min="6925" max="6925" width="11.42578125" style="266" customWidth="1"/>
    <col min="6926" max="6926" width="20" style="266" customWidth="1"/>
    <col min="6927" max="7168" width="9.140625" style="266"/>
    <col min="7169" max="7169" width="6.28515625" style="266" customWidth="1"/>
    <col min="7170" max="7170" width="9.140625" style="266"/>
    <col min="7171" max="7171" width="10.42578125" style="266" customWidth="1"/>
    <col min="7172" max="7173" width="8.85546875" style="266" customWidth="1"/>
    <col min="7174" max="7174" width="11" style="266" customWidth="1"/>
    <col min="7175" max="7175" width="4.28515625" style="266" customWidth="1"/>
    <col min="7176" max="7176" width="14.28515625" style="266" customWidth="1"/>
    <col min="7177" max="7178" width="9.140625" style="266"/>
    <col min="7179" max="7179" width="8" style="266" customWidth="1"/>
    <col min="7180" max="7180" width="11.140625" style="266" customWidth="1"/>
    <col min="7181" max="7181" width="11.42578125" style="266" customWidth="1"/>
    <col min="7182" max="7182" width="20" style="266" customWidth="1"/>
    <col min="7183" max="7424" width="9.140625" style="266"/>
    <col min="7425" max="7425" width="6.28515625" style="266" customWidth="1"/>
    <col min="7426" max="7426" width="9.140625" style="266"/>
    <col min="7427" max="7427" width="10.42578125" style="266" customWidth="1"/>
    <col min="7428" max="7429" width="8.85546875" style="266" customWidth="1"/>
    <col min="7430" max="7430" width="11" style="266" customWidth="1"/>
    <col min="7431" max="7431" width="4.28515625" style="266" customWidth="1"/>
    <col min="7432" max="7432" width="14.28515625" style="266" customWidth="1"/>
    <col min="7433" max="7434" width="9.140625" style="266"/>
    <col min="7435" max="7435" width="8" style="266" customWidth="1"/>
    <col min="7436" max="7436" width="11.140625" style="266" customWidth="1"/>
    <col min="7437" max="7437" width="11.42578125" style="266" customWidth="1"/>
    <col min="7438" max="7438" width="20" style="266" customWidth="1"/>
    <col min="7439" max="7680" width="9.140625" style="266"/>
    <col min="7681" max="7681" width="6.28515625" style="266" customWidth="1"/>
    <col min="7682" max="7682" width="9.140625" style="266"/>
    <col min="7683" max="7683" width="10.42578125" style="266" customWidth="1"/>
    <col min="7684" max="7685" width="8.85546875" style="266" customWidth="1"/>
    <col min="7686" max="7686" width="11" style="266" customWidth="1"/>
    <col min="7687" max="7687" width="4.28515625" style="266" customWidth="1"/>
    <col min="7688" max="7688" width="14.28515625" style="266" customWidth="1"/>
    <col min="7689" max="7690" width="9.140625" style="266"/>
    <col min="7691" max="7691" width="8" style="266" customWidth="1"/>
    <col min="7692" max="7692" width="11.140625" style="266" customWidth="1"/>
    <col min="7693" max="7693" width="11.42578125" style="266" customWidth="1"/>
    <col min="7694" max="7694" width="20" style="266" customWidth="1"/>
    <col min="7695" max="7936" width="9.140625" style="266"/>
    <col min="7937" max="7937" width="6.28515625" style="266" customWidth="1"/>
    <col min="7938" max="7938" width="9.140625" style="266"/>
    <col min="7939" max="7939" width="10.42578125" style="266" customWidth="1"/>
    <col min="7940" max="7941" width="8.85546875" style="266" customWidth="1"/>
    <col min="7942" max="7942" width="11" style="266" customWidth="1"/>
    <col min="7943" max="7943" width="4.28515625" style="266" customWidth="1"/>
    <col min="7944" max="7944" width="14.28515625" style="266" customWidth="1"/>
    <col min="7945" max="7946" width="9.140625" style="266"/>
    <col min="7947" max="7947" width="8" style="266" customWidth="1"/>
    <col min="7948" max="7948" width="11.140625" style="266" customWidth="1"/>
    <col min="7949" max="7949" width="11.42578125" style="266" customWidth="1"/>
    <col min="7950" max="7950" width="20" style="266" customWidth="1"/>
    <col min="7951" max="8192" width="9.140625" style="266"/>
    <col min="8193" max="8193" width="6.28515625" style="266" customWidth="1"/>
    <col min="8194" max="8194" width="9.140625" style="266"/>
    <col min="8195" max="8195" width="10.42578125" style="266" customWidth="1"/>
    <col min="8196" max="8197" width="8.85546875" style="266" customWidth="1"/>
    <col min="8198" max="8198" width="11" style="266" customWidth="1"/>
    <col min="8199" max="8199" width="4.28515625" style="266" customWidth="1"/>
    <col min="8200" max="8200" width="14.28515625" style="266" customWidth="1"/>
    <col min="8201" max="8202" width="9.140625" style="266"/>
    <col min="8203" max="8203" width="8" style="266" customWidth="1"/>
    <col min="8204" max="8204" width="11.140625" style="266" customWidth="1"/>
    <col min="8205" max="8205" width="11.42578125" style="266" customWidth="1"/>
    <col min="8206" max="8206" width="20" style="266" customWidth="1"/>
    <col min="8207" max="8448" width="9.140625" style="266"/>
    <col min="8449" max="8449" width="6.28515625" style="266" customWidth="1"/>
    <col min="8450" max="8450" width="9.140625" style="266"/>
    <col min="8451" max="8451" width="10.42578125" style="266" customWidth="1"/>
    <col min="8452" max="8453" width="8.85546875" style="266" customWidth="1"/>
    <col min="8454" max="8454" width="11" style="266" customWidth="1"/>
    <col min="8455" max="8455" width="4.28515625" style="266" customWidth="1"/>
    <col min="8456" max="8456" width="14.28515625" style="266" customWidth="1"/>
    <col min="8457" max="8458" width="9.140625" style="266"/>
    <col min="8459" max="8459" width="8" style="266" customWidth="1"/>
    <col min="8460" max="8460" width="11.140625" style="266" customWidth="1"/>
    <col min="8461" max="8461" width="11.42578125" style="266" customWidth="1"/>
    <col min="8462" max="8462" width="20" style="266" customWidth="1"/>
    <col min="8463" max="8704" width="9.140625" style="266"/>
    <col min="8705" max="8705" width="6.28515625" style="266" customWidth="1"/>
    <col min="8706" max="8706" width="9.140625" style="266"/>
    <col min="8707" max="8707" width="10.42578125" style="266" customWidth="1"/>
    <col min="8708" max="8709" width="8.85546875" style="266" customWidth="1"/>
    <col min="8710" max="8710" width="11" style="266" customWidth="1"/>
    <col min="8711" max="8711" width="4.28515625" style="266" customWidth="1"/>
    <col min="8712" max="8712" width="14.28515625" style="266" customWidth="1"/>
    <col min="8713" max="8714" width="9.140625" style="266"/>
    <col min="8715" max="8715" width="8" style="266" customWidth="1"/>
    <col min="8716" max="8716" width="11.140625" style="266" customWidth="1"/>
    <col min="8717" max="8717" width="11.42578125" style="266" customWidth="1"/>
    <col min="8718" max="8718" width="20" style="266" customWidth="1"/>
    <col min="8719" max="8960" width="9.140625" style="266"/>
    <col min="8961" max="8961" width="6.28515625" style="266" customWidth="1"/>
    <col min="8962" max="8962" width="9.140625" style="266"/>
    <col min="8963" max="8963" width="10.42578125" style="266" customWidth="1"/>
    <col min="8964" max="8965" width="8.85546875" style="266" customWidth="1"/>
    <col min="8966" max="8966" width="11" style="266" customWidth="1"/>
    <col min="8967" max="8967" width="4.28515625" style="266" customWidth="1"/>
    <col min="8968" max="8968" width="14.28515625" style="266" customWidth="1"/>
    <col min="8969" max="8970" width="9.140625" style="266"/>
    <col min="8971" max="8971" width="8" style="266" customWidth="1"/>
    <col min="8972" max="8972" width="11.140625" style="266" customWidth="1"/>
    <col min="8973" max="8973" width="11.42578125" style="266" customWidth="1"/>
    <col min="8974" max="8974" width="20" style="266" customWidth="1"/>
    <col min="8975" max="9216" width="9.140625" style="266"/>
    <col min="9217" max="9217" width="6.28515625" style="266" customWidth="1"/>
    <col min="9218" max="9218" width="9.140625" style="266"/>
    <col min="9219" max="9219" width="10.42578125" style="266" customWidth="1"/>
    <col min="9220" max="9221" width="8.85546875" style="266" customWidth="1"/>
    <col min="9222" max="9222" width="11" style="266" customWidth="1"/>
    <col min="9223" max="9223" width="4.28515625" style="266" customWidth="1"/>
    <col min="9224" max="9224" width="14.28515625" style="266" customWidth="1"/>
    <col min="9225" max="9226" width="9.140625" style="266"/>
    <col min="9227" max="9227" width="8" style="266" customWidth="1"/>
    <col min="9228" max="9228" width="11.140625" style="266" customWidth="1"/>
    <col min="9229" max="9229" width="11.42578125" style="266" customWidth="1"/>
    <col min="9230" max="9230" width="20" style="266" customWidth="1"/>
    <col min="9231" max="9472" width="9.140625" style="266"/>
    <col min="9473" max="9473" width="6.28515625" style="266" customWidth="1"/>
    <col min="9474" max="9474" width="9.140625" style="266"/>
    <col min="9475" max="9475" width="10.42578125" style="266" customWidth="1"/>
    <col min="9476" max="9477" width="8.85546875" style="266" customWidth="1"/>
    <col min="9478" max="9478" width="11" style="266" customWidth="1"/>
    <col min="9479" max="9479" width="4.28515625" style="266" customWidth="1"/>
    <col min="9480" max="9480" width="14.28515625" style="266" customWidth="1"/>
    <col min="9481" max="9482" width="9.140625" style="266"/>
    <col min="9483" max="9483" width="8" style="266" customWidth="1"/>
    <col min="9484" max="9484" width="11.140625" style="266" customWidth="1"/>
    <col min="9485" max="9485" width="11.42578125" style="266" customWidth="1"/>
    <col min="9486" max="9486" width="20" style="266" customWidth="1"/>
    <col min="9487" max="9728" width="9.140625" style="266"/>
    <col min="9729" max="9729" width="6.28515625" style="266" customWidth="1"/>
    <col min="9730" max="9730" width="9.140625" style="266"/>
    <col min="9731" max="9731" width="10.42578125" style="266" customWidth="1"/>
    <col min="9732" max="9733" width="8.85546875" style="266" customWidth="1"/>
    <col min="9734" max="9734" width="11" style="266" customWidth="1"/>
    <col min="9735" max="9735" width="4.28515625" style="266" customWidth="1"/>
    <col min="9736" max="9736" width="14.28515625" style="266" customWidth="1"/>
    <col min="9737" max="9738" width="9.140625" style="266"/>
    <col min="9739" max="9739" width="8" style="266" customWidth="1"/>
    <col min="9740" max="9740" width="11.140625" style="266" customWidth="1"/>
    <col min="9741" max="9741" width="11.42578125" style="266" customWidth="1"/>
    <col min="9742" max="9742" width="20" style="266" customWidth="1"/>
    <col min="9743" max="9984" width="9.140625" style="266"/>
    <col min="9985" max="9985" width="6.28515625" style="266" customWidth="1"/>
    <col min="9986" max="9986" width="9.140625" style="266"/>
    <col min="9987" max="9987" width="10.42578125" style="266" customWidth="1"/>
    <col min="9988" max="9989" width="8.85546875" style="266" customWidth="1"/>
    <col min="9990" max="9990" width="11" style="266" customWidth="1"/>
    <col min="9991" max="9991" width="4.28515625" style="266" customWidth="1"/>
    <col min="9992" max="9992" width="14.28515625" style="266" customWidth="1"/>
    <col min="9993" max="9994" width="9.140625" style="266"/>
    <col min="9995" max="9995" width="8" style="266" customWidth="1"/>
    <col min="9996" max="9996" width="11.140625" style="266" customWidth="1"/>
    <col min="9997" max="9997" width="11.42578125" style="266" customWidth="1"/>
    <col min="9998" max="9998" width="20" style="266" customWidth="1"/>
    <col min="9999" max="10240" width="9.140625" style="266"/>
    <col min="10241" max="10241" width="6.28515625" style="266" customWidth="1"/>
    <col min="10242" max="10242" width="9.140625" style="266"/>
    <col min="10243" max="10243" width="10.42578125" style="266" customWidth="1"/>
    <col min="10244" max="10245" width="8.85546875" style="266" customWidth="1"/>
    <col min="10246" max="10246" width="11" style="266" customWidth="1"/>
    <col min="10247" max="10247" width="4.28515625" style="266" customWidth="1"/>
    <col min="10248" max="10248" width="14.28515625" style="266" customWidth="1"/>
    <col min="10249" max="10250" width="9.140625" style="266"/>
    <col min="10251" max="10251" width="8" style="266" customWidth="1"/>
    <col min="10252" max="10252" width="11.140625" style="266" customWidth="1"/>
    <col min="10253" max="10253" width="11.42578125" style="266" customWidth="1"/>
    <col min="10254" max="10254" width="20" style="266" customWidth="1"/>
    <col min="10255" max="10496" width="9.140625" style="266"/>
    <col min="10497" max="10497" width="6.28515625" style="266" customWidth="1"/>
    <col min="10498" max="10498" width="9.140625" style="266"/>
    <col min="10499" max="10499" width="10.42578125" style="266" customWidth="1"/>
    <col min="10500" max="10501" width="8.85546875" style="266" customWidth="1"/>
    <col min="10502" max="10502" width="11" style="266" customWidth="1"/>
    <col min="10503" max="10503" width="4.28515625" style="266" customWidth="1"/>
    <col min="10504" max="10504" width="14.28515625" style="266" customWidth="1"/>
    <col min="10505" max="10506" width="9.140625" style="266"/>
    <col min="10507" max="10507" width="8" style="266" customWidth="1"/>
    <col min="10508" max="10508" width="11.140625" style="266" customWidth="1"/>
    <col min="10509" max="10509" width="11.42578125" style="266" customWidth="1"/>
    <col min="10510" max="10510" width="20" style="266" customWidth="1"/>
    <col min="10511" max="10752" width="9.140625" style="266"/>
    <col min="10753" max="10753" width="6.28515625" style="266" customWidth="1"/>
    <col min="10754" max="10754" width="9.140625" style="266"/>
    <col min="10755" max="10755" width="10.42578125" style="266" customWidth="1"/>
    <col min="10756" max="10757" width="8.85546875" style="266" customWidth="1"/>
    <col min="10758" max="10758" width="11" style="266" customWidth="1"/>
    <col min="10759" max="10759" width="4.28515625" style="266" customWidth="1"/>
    <col min="10760" max="10760" width="14.28515625" style="266" customWidth="1"/>
    <col min="10761" max="10762" width="9.140625" style="266"/>
    <col min="10763" max="10763" width="8" style="266" customWidth="1"/>
    <col min="10764" max="10764" width="11.140625" style="266" customWidth="1"/>
    <col min="10765" max="10765" width="11.42578125" style="266" customWidth="1"/>
    <col min="10766" max="10766" width="20" style="266" customWidth="1"/>
    <col min="10767" max="11008" width="9.140625" style="266"/>
    <col min="11009" max="11009" width="6.28515625" style="266" customWidth="1"/>
    <col min="11010" max="11010" width="9.140625" style="266"/>
    <col min="11011" max="11011" width="10.42578125" style="266" customWidth="1"/>
    <col min="11012" max="11013" width="8.85546875" style="266" customWidth="1"/>
    <col min="11014" max="11014" width="11" style="266" customWidth="1"/>
    <col min="11015" max="11015" width="4.28515625" style="266" customWidth="1"/>
    <col min="11016" max="11016" width="14.28515625" style="266" customWidth="1"/>
    <col min="11017" max="11018" width="9.140625" style="266"/>
    <col min="11019" max="11019" width="8" style="266" customWidth="1"/>
    <col min="11020" max="11020" width="11.140625" style="266" customWidth="1"/>
    <col min="11021" max="11021" width="11.42578125" style="266" customWidth="1"/>
    <col min="11022" max="11022" width="20" style="266" customWidth="1"/>
    <col min="11023" max="11264" width="9.140625" style="266"/>
    <col min="11265" max="11265" width="6.28515625" style="266" customWidth="1"/>
    <col min="11266" max="11266" width="9.140625" style="266"/>
    <col min="11267" max="11267" width="10.42578125" style="266" customWidth="1"/>
    <col min="11268" max="11269" width="8.85546875" style="266" customWidth="1"/>
    <col min="11270" max="11270" width="11" style="266" customWidth="1"/>
    <col min="11271" max="11271" width="4.28515625" style="266" customWidth="1"/>
    <col min="11272" max="11272" width="14.28515625" style="266" customWidth="1"/>
    <col min="11273" max="11274" width="9.140625" style="266"/>
    <col min="11275" max="11275" width="8" style="266" customWidth="1"/>
    <col min="11276" max="11276" width="11.140625" style="266" customWidth="1"/>
    <col min="11277" max="11277" width="11.42578125" style="266" customWidth="1"/>
    <col min="11278" max="11278" width="20" style="266" customWidth="1"/>
    <col min="11279" max="11520" width="9.140625" style="266"/>
    <col min="11521" max="11521" width="6.28515625" style="266" customWidth="1"/>
    <col min="11522" max="11522" width="9.140625" style="266"/>
    <col min="11523" max="11523" width="10.42578125" style="266" customWidth="1"/>
    <col min="11524" max="11525" width="8.85546875" style="266" customWidth="1"/>
    <col min="11526" max="11526" width="11" style="266" customWidth="1"/>
    <col min="11527" max="11527" width="4.28515625" style="266" customWidth="1"/>
    <col min="11528" max="11528" width="14.28515625" style="266" customWidth="1"/>
    <col min="11529" max="11530" width="9.140625" style="266"/>
    <col min="11531" max="11531" width="8" style="266" customWidth="1"/>
    <col min="11532" max="11532" width="11.140625" style="266" customWidth="1"/>
    <col min="11533" max="11533" width="11.42578125" style="266" customWidth="1"/>
    <col min="11534" max="11534" width="20" style="266" customWidth="1"/>
    <col min="11535" max="11776" width="9.140625" style="266"/>
    <col min="11777" max="11777" width="6.28515625" style="266" customWidth="1"/>
    <col min="11778" max="11778" width="9.140625" style="266"/>
    <col min="11779" max="11779" width="10.42578125" style="266" customWidth="1"/>
    <col min="11780" max="11781" width="8.85546875" style="266" customWidth="1"/>
    <col min="11782" max="11782" width="11" style="266" customWidth="1"/>
    <col min="11783" max="11783" width="4.28515625" style="266" customWidth="1"/>
    <col min="11784" max="11784" width="14.28515625" style="266" customWidth="1"/>
    <col min="11785" max="11786" width="9.140625" style="266"/>
    <col min="11787" max="11787" width="8" style="266" customWidth="1"/>
    <col min="11788" max="11788" width="11.140625" style="266" customWidth="1"/>
    <col min="11789" max="11789" width="11.42578125" style="266" customWidth="1"/>
    <col min="11790" max="11790" width="20" style="266" customWidth="1"/>
    <col min="11791" max="12032" width="9.140625" style="266"/>
    <col min="12033" max="12033" width="6.28515625" style="266" customWidth="1"/>
    <col min="12034" max="12034" width="9.140625" style="266"/>
    <col min="12035" max="12035" width="10.42578125" style="266" customWidth="1"/>
    <col min="12036" max="12037" width="8.85546875" style="266" customWidth="1"/>
    <col min="12038" max="12038" width="11" style="266" customWidth="1"/>
    <col min="12039" max="12039" width="4.28515625" style="266" customWidth="1"/>
    <col min="12040" max="12040" width="14.28515625" style="266" customWidth="1"/>
    <col min="12041" max="12042" width="9.140625" style="266"/>
    <col min="12043" max="12043" width="8" style="266" customWidth="1"/>
    <col min="12044" max="12044" width="11.140625" style="266" customWidth="1"/>
    <col min="12045" max="12045" width="11.42578125" style="266" customWidth="1"/>
    <col min="12046" max="12046" width="20" style="266" customWidth="1"/>
    <col min="12047" max="12288" width="9.140625" style="266"/>
    <col min="12289" max="12289" width="6.28515625" style="266" customWidth="1"/>
    <col min="12290" max="12290" width="9.140625" style="266"/>
    <col min="12291" max="12291" width="10.42578125" style="266" customWidth="1"/>
    <col min="12292" max="12293" width="8.85546875" style="266" customWidth="1"/>
    <col min="12294" max="12294" width="11" style="266" customWidth="1"/>
    <col min="12295" max="12295" width="4.28515625" style="266" customWidth="1"/>
    <col min="12296" max="12296" width="14.28515625" style="266" customWidth="1"/>
    <col min="12297" max="12298" width="9.140625" style="266"/>
    <col min="12299" max="12299" width="8" style="266" customWidth="1"/>
    <col min="12300" max="12300" width="11.140625" style="266" customWidth="1"/>
    <col min="12301" max="12301" width="11.42578125" style="266" customWidth="1"/>
    <col min="12302" max="12302" width="20" style="266" customWidth="1"/>
    <col min="12303" max="12544" width="9.140625" style="266"/>
    <col min="12545" max="12545" width="6.28515625" style="266" customWidth="1"/>
    <col min="12546" max="12546" width="9.140625" style="266"/>
    <col min="12547" max="12547" width="10.42578125" style="266" customWidth="1"/>
    <col min="12548" max="12549" width="8.85546875" style="266" customWidth="1"/>
    <col min="12550" max="12550" width="11" style="266" customWidth="1"/>
    <col min="12551" max="12551" width="4.28515625" style="266" customWidth="1"/>
    <col min="12552" max="12552" width="14.28515625" style="266" customWidth="1"/>
    <col min="12553" max="12554" width="9.140625" style="266"/>
    <col min="12555" max="12555" width="8" style="266" customWidth="1"/>
    <col min="12556" max="12556" width="11.140625" style="266" customWidth="1"/>
    <col min="12557" max="12557" width="11.42578125" style="266" customWidth="1"/>
    <col min="12558" max="12558" width="20" style="266" customWidth="1"/>
    <col min="12559" max="12800" width="9.140625" style="266"/>
    <col min="12801" max="12801" width="6.28515625" style="266" customWidth="1"/>
    <col min="12802" max="12802" width="9.140625" style="266"/>
    <col min="12803" max="12803" width="10.42578125" style="266" customWidth="1"/>
    <col min="12804" max="12805" width="8.85546875" style="266" customWidth="1"/>
    <col min="12806" max="12806" width="11" style="266" customWidth="1"/>
    <col min="12807" max="12807" width="4.28515625" style="266" customWidth="1"/>
    <col min="12808" max="12808" width="14.28515625" style="266" customWidth="1"/>
    <col min="12809" max="12810" width="9.140625" style="266"/>
    <col min="12811" max="12811" width="8" style="266" customWidth="1"/>
    <col min="12812" max="12812" width="11.140625" style="266" customWidth="1"/>
    <col min="12813" max="12813" width="11.42578125" style="266" customWidth="1"/>
    <col min="12814" max="12814" width="20" style="266" customWidth="1"/>
    <col min="12815" max="13056" width="9.140625" style="266"/>
    <col min="13057" max="13057" width="6.28515625" style="266" customWidth="1"/>
    <col min="13058" max="13058" width="9.140625" style="266"/>
    <col min="13059" max="13059" width="10.42578125" style="266" customWidth="1"/>
    <col min="13060" max="13061" width="8.85546875" style="266" customWidth="1"/>
    <col min="13062" max="13062" width="11" style="266" customWidth="1"/>
    <col min="13063" max="13063" width="4.28515625" style="266" customWidth="1"/>
    <col min="13064" max="13064" width="14.28515625" style="266" customWidth="1"/>
    <col min="13065" max="13066" width="9.140625" style="266"/>
    <col min="13067" max="13067" width="8" style="266" customWidth="1"/>
    <col min="13068" max="13068" width="11.140625" style="266" customWidth="1"/>
    <col min="13069" max="13069" width="11.42578125" style="266" customWidth="1"/>
    <col min="13070" max="13070" width="20" style="266" customWidth="1"/>
    <col min="13071" max="13312" width="9.140625" style="266"/>
    <col min="13313" max="13313" width="6.28515625" style="266" customWidth="1"/>
    <col min="13314" max="13314" width="9.140625" style="266"/>
    <col min="13315" max="13315" width="10.42578125" style="266" customWidth="1"/>
    <col min="13316" max="13317" width="8.85546875" style="266" customWidth="1"/>
    <col min="13318" max="13318" width="11" style="266" customWidth="1"/>
    <col min="13319" max="13319" width="4.28515625" style="266" customWidth="1"/>
    <col min="13320" max="13320" width="14.28515625" style="266" customWidth="1"/>
    <col min="13321" max="13322" width="9.140625" style="266"/>
    <col min="13323" max="13323" width="8" style="266" customWidth="1"/>
    <col min="13324" max="13324" width="11.140625" style="266" customWidth="1"/>
    <col min="13325" max="13325" width="11.42578125" style="266" customWidth="1"/>
    <col min="13326" max="13326" width="20" style="266" customWidth="1"/>
    <col min="13327" max="13568" width="9.140625" style="266"/>
    <col min="13569" max="13569" width="6.28515625" style="266" customWidth="1"/>
    <col min="13570" max="13570" width="9.140625" style="266"/>
    <col min="13571" max="13571" width="10.42578125" style="266" customWidth="1"/>
    <col min="13572" max="13573" width="8.85546875" style="266" customWidth="1"/>
    <col min="13574" max="13574" width="11" style="266" customWidth="1"/>
    <col min="13575" max="13575" width="4.28515625" style="266" customWidth="1"/>
    <col min="13576" max="13576" width="14.28515625" style="266" customWidth="1"/>
    <col min="13577" max="13578" width="9.140625" style="266"/>
    <col min="13579" max="13579" width="8" style="266" customWidth="1"/>
    <col min="13580" max="13580" width="11.140625" style="266" customWidth="1"/>
    <col min="13581" max="13581" width="11.42578125" style="266" customWidth="1"/>
    <col min="13582" max="13582" width="20" style="266" customWidth="1"/>
    <col min="13583" max="13824" width="9.140625" style="266"/>
    <col min="13825" max="13825" width="6.28515625" style="266" customWidth="1"/>
    <col min="13826" max="13826" width="9.140625" style="266"/>
    <col min="13827" max="13827" width="10.42578125" style="266" customWidth="1"/>
    <col min="13828" max="13829" width="8.85546875" style="266" customWidth="1"/>
    <col min="13830" max="13830" width="11" style="266" customWidth="1"/>
    <col min="13831" max="13831" width="4.28515625" style="266" customWidth="1"/>
    <col min="13832" max="13832" width="14.28515625" style="266" customWidth="1"/>
    <col min="13833" max="13834" width="9.140625" style="266"/>
    <col min="13835" max="13835" width="8" style="266" customWidth="1"/>
    <col min="13836" max="13836" width="11.140625" style="266" customWidth="1"/>
    <col min="13837" max="13837" width="11.42578125" style="266" customWidth="1"/>
    <col min="13838" max="13838" width="20" style="266" customWidth="1"/>
    <col min="13839" max="14080" width="9.140625" style="266"/>
    <col min="14081" max="14081" width="6.28515625" style="266" customWidth="1"/>
    <col min="14082" max="14082" width="9.140625" style="266"/>
    <col min="14083" max="14083" width="10.42578125" style="266" customWidth="1"/>
    <col min="14084" max="14085" width="8.85546875" style="266" customWidth="1"/>
    <col min="14086" max="14086" width="11" style="266" customWidth="1"/>
    <col min="14087" max="14087" width="4.28515625" style="266" customWidth="1"/>
    <col min="14088" max="14088" width="14.28515625" style="266" customWidth="1"/>
    <col min="14089" max="14090" width="9.140625" style="266"/>
    <col min="14091" max="14091" width="8" style="266" customWidth="1"/>
    <col min="14092" max="14092" width="11.140625" style="266" customWidth="1"/>
    <col min="14093" max="14093" width="11.42578125" style="266" customWidth="1"/>
    <col min="14094" max="14094" width="20" style="266" customWidth="1"/>
    <col min="14095" max="14336" width="9.140625" style="266"/>
    <col min="14337" max="14337" width="6.28515625" style="266" customWidth="1"/>
    <col min="14338" max="14338" width="9.140625" style="266"/>
    <col min="14339" max="14339" width="10.42578125" style="266" customWidth="1"/>
    <col min="14340" max="14341" width="8.85546875" style="266" customWidth="1"/>
    <col min="14342" max="14342" width="11" style="266" customWidth="1"/>
    <col min="14343" max="14343" width="4.28515625" style="266" customWidth="1"/>
    <col min="14344" max="14344" width="14.28515625" style="266" customWidth="1"/>
    <col min="14345" max="14346" width="9.140625" style="266"/>
    <col min="14347" max="14347" width="8" style="266" customWidth="1"/>
    <col min="14348" max="14348" width="11.140625" style="266" customWidth="1"/>
    <col min="14349" max="14349" width="11.42578125" style="266" customWidth="1"/>
    <col min="14350" max="14350" width="20" style="266" customWidth="1"/>
    <col min="14351" max="14592" width="9.140625" style="266"/>
    <col min="14593" max="14593" width="6.28515625" style="266" customWidth="1"/>
    <col min="14594" max="14594" width="9.140625" style="266"/>
    <col min="14595" max="14595" width="10.42578125" style="266" customWidth="1"/>
    <col min="14596" max="14597" width="8.85546875" style="266" customWidth="1"/>
    <col min="14598" max="14598" width="11" style="266" customWidth="1"/>
    <col min="14599" max="14599" width="4.28515625" style="266" customWidth="1"/>
    <col min="14600" max="14600" width="14.28515625" style="266" customWidth="1"/>
    <col min="14601" max="14602" width="9.140625" style="266"/>
    <col min="14603" max="14603" width="8" style="266" customWidth="1"/>
    <col min="14604" max="14604" width="11.140625" style="266" customWidth="1"/>
    <col min="14605" max="14605" width="11.42578125" style="266" customWidth="1"/>
    <col min="14606" max="14606" width="20" style="266" customWidth="1"/>
    <col min="14607" max="14848" width="9.140625" style="266"/>
    <col min="14849" max="14849" width="6.28515625" style="266" customWidth="1"/>
    <col min="14850" max="14850" width="9.140625" style="266"/>
    <col min="14851" max="14851" width="10.42578125" style="266" customWidth="1"/>
    <col min="14852" max="14853" width="8.85546875" style="266" customWidth="1"/>
    <col min="14854" max="14854" width="11" style="266" customWidth="1"/>
    <col min="14855" max="14855" width="4.28515625" style="266" customWidth="1"/>
    <col min="14856" max="14856" width="14.28515625" style="266" customWidth="1"/>
    <col min="14857" max="14858" width="9.140625" style="266"/>
    <col min="14859" max="14859" width="8" style="266" customWidth="1"/>
    <col min="14860" max="14860" width="11.140625" style="266" customWidth="1"/>
    <col min="14861" max="14861" width="11.42578125" style="266" customWidth="1"/>
    <col min="14862" max="14862" width="20" style="266" customWidth="1"/>
    <col min="14863" max="15104" width="9.140625" style="266"/>
    <col min="15105" max="15105" width="6.28515625" style="266" customWidth="1"/>
    <col min="15106" max="15106" width="9.140625" style="266"/>
    <col min="15107" max="15107" width="10.42578125" style="266" customWidth="1"/>
    <col min="15108" max="15109" width="8.85546875" style="266" customWidth="1"/>
    <col min="15110" max="15110" width="11" style="266" customWidth="1"/>
    <col min="15111" max="15111" width="4.28515625" style="266" customWidth="1"/>
    <col min="15112" max="15112" width="14.28515625" style="266" customWidth="1"/>
    <col min="15113" max="15114" width="9.140625" style="266"/>
    <col min="15115" max="15115" width="8" style="266" customWidth="1"/>
    <col min="15116" max="15116" width="11.140625" style="266" customWidth="1"/>
    <col min="15117" max="15117" width="11.42578125" style="266" customWidth="1"/>
    <col min="15118" max="15118" width="20" style="266" customWidth="1"/>
    <col min="15119" max="15360" width="9.140625" style="266"/>
    <col min="15361" max="15361" width="6.28515625" style="266" customWidth="1"/>
    <col min="15362" max="15362" width="9.140625" style="266"/>
    <col min="15363" max="15363" width="10.42578125" style="266" customWidth="1"/>
    <col min="15364" max="15365" width="8.85546875" style="266" customWidth="1"/>
    <col min="15366" max="15366" width="11" style="266" customWidth="1"/>
    <col min="15367" max="15367" width="4.28515625" style="266" customWidth="1"/>
    <col min="15368" max="15368" width="14.28515625" style="266" customWidth="1"/>
    <col min="15369" max="15370" width="9.140625" style="266"/>
    <col min="15371" max="15371" width="8" style="266" customWidth="1"/>
    <col min="15372" max="15372" width="11.140625" style="266" customWidth="1"/>
    <col min="15373" max="15373" width="11.42578125" style="266" customWidth="1"/>
    <col min="15374" max="15374" width="20" style="266" customWidth="1"/>
    <col min="15375" max="15616" width="9.140625" style="266"/>
    <col min="15617" max="15617" width="6.28515625" style="266" customWidth="1"/>
    <col min="15618" max="15618" width="9.140625" style="266"/>
    <col min="15619" max="15619" width="10.42578125" style="266" customWidth="1"/>
    <col min="15620" max="15621" width="8.85546875" style="266" customWidth="1"/>
    <col min="15622" max="15622" width="11" style="266" customWidth="1"/>
    <col min="15623" max="15623" width="4.28515625" style="266" customWidth="1"/>
    <col min="15624" max="15624" width="14.28515625" style="266" customWidth="1"/>
    <col min="15625" max="15626" width="9.140625" style="266"/>
    <col min="15627" max="15627" width="8" style="266" customWidth="1"/>
    <col min="15628" max="15628" width="11.140625" style="266" customWidth="1"/>
    <col min="15629" max="15629" width="11.42578125" style="266" customWidth="1"/>
    <col min="15630" max="15630" width="20" style="266" customWidth="1"/>
    <col min="15631" max="15872" width="9.140625" style="266"/>
    <col min="15873" max="15873" width="6.28515625" style="266" customWidth="1"/>
    <col min="15874" max="15874" width="9.140625" style="266"/>
    <col min="15875" max="15875" width="10.42578125" style="266" customWidth="1"/>
    <col min="15876" max="15877" width="8.85546875" style="266" customWidth="1"/>
    <col min="15878" max="15878" width="11" style="266" customWidth="1"/>
    <col min="15879" max="15879" width="4.28515625" style="266" customWidth="1"/>
    <col min="15880" max="15880" width="14.28515625" style="266" customWidth="1"/>
    <col min="15881" max="15882" width="9.140625" style="266"/>
    <col min="15883" max="15883" width="8" style="266" customWidth="1"/>
    <col min="15884" max="15884" width="11.140625" style="266" customWidth="1"/>
    <col min="15885" max="15885" width="11.42578125" style="266" customWidth="1"/>
    <col min="15886" max="15886" width="20" style="266" customWidth="1"/>
    <col min="15887" max="16128" width="9.140625" style="266"/>
    <col min="16129" max="16129" width="6.28515625" style="266" customWidth="1"/>
    <col min="16130" max="16130" width="9.140625" style="266"/>
    <col min="16131" max="16131" width="10.42578125" style="266" customWidth="1"/>
    <col min="16132" max="16133" width="8.85546875" style="266" customWidth="1"/>
    <col min="16134" max="16134" width="11" style="266" customWidth="1"/>
    <col min="16135" max="16135" width="4.28515625" style="266" customWidth="1"/>
    <col min="16136" max="16136" width="14.28515625" style="266" customWidth="1"/>
    <col min="16137" max="16138" width="9.140625" style="266"/>
    <col min="16139" max="16139" width="8" style="266" customWidth="1"/>
    <col min="16140" max="16140" width="11.140625" style="266" customWidth="1"/>
    <col min="16141" max="16141" width="11.42578125" style="266" customWidth="1"/>
    <col min="16142" max="16142" width="20" style="266" customWidth="1"/>
    <col min="16143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1435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576" t="s">
        <v>4</v>
      </c>
      <c r="B4" s="600" t="s">
        <v>50</v>
      </c>
      <c r="C4" s="600"/>
      <c r="D4" s="576" t="s">
        <v>545</v>
      </c>
      <c r="E4" s="285" t="s">
        <v>6</v>
      </c>
      <c r="F4" s="285" t="s">
        <v>7</v>
      </c>
      <c r="G4" s="601" t="s">
        <v>270</v>
      </c>
      <c r="H4" s="601"/>
      <c r="I4" s="285" t="s">
        <v>271</v>
      </c>
      <c r="J4" s="600" t="s">
        <v>120</v>
      </c>
      <c r="K4" s="600"/>
      <c r="L4" s="285" t="s">
        <v>271</v>
      </c>
      <c r="M4" s="285" t="s">
        <v>10</v>
      </c>
      <c r="N4" s="285" t="s">
        <v>100</v>
      </c>
    </row>
    <row r="5" spans="1:14" s="281" customFormat="1" ht="21" x14ac:dyDescent="0.45">
      <c r="A5" s="286"/>
      <c r="B5" s="287"/>
      <c r="C5" s="288"/>
      <c r="D5" s="286" t="s">
        <v>546</v>
      </c>
      <c r="E5" s="286"/>
      <c r="F5" s="289"/>
      <c r="G5" s="287"/>
      <c r="H5" s="288"/>
      <c r="I5" s="289" t="s">
        <v>12</v>
      </c>
      <c r="J5" s="286" t="s">
        <v>121</v>
      </c>
      <c r="K5" s="286"/>
      <c r="L5" s="289" t="s">
        <v>12</v>
      </c>
      <c r="M5" s="289"/>
      <c r="N5" s="286" t="s">
        <v>101</v>
      </c>
    </row>
    <row r="6" spans="1:14" s="316" customFormat="1" ht="22.5" customHeight="1" x14ac:dyDescent="0.45">
      <c r="A6" s="285">
        <v>1</v>
      </c>
      <c r="B6" s="310" t="s">
        <v>1436</v>
      </c>
      <c r="C6" s="311"/>
      <c r="D6" s="312">
        <v>39000</v>
      </c>
      <c r="E6" s="312">
        <v>39000</v>
      </c>
      <c r="F6" s="285" t="s">
        <v>758</v>
      </c>
      <c r="G6" s="294" t="s">
        <v>1213</v>
      </c>
      <c r="H6" s="292"/>
      <c r="I6" s="312">
        <v>39000</v>
      </c>
      <c r="J6" s="294" t="s">
        <v>1213</v>
      </c>
      <c r="K6" s="292"/>
      <c r="L6" s="312">
        <v>39000</v>
      </c>
      <c r="M6" s="285" t="s">
        <v>18</v>
      </c>
      <c r="N6" s="295" t="s">
        <v>1437</v>
      </c>
    </row>
    <row r="7" spans="1:14" s="316" customFormat="1" ht="21.75" customHeight="1" x14ac:dyDescent="0.45">
      <c r="A7" s="324"/>
      <c r="B7" s="325" t="s">
        <v>1438</v>
      </c>
      <c r="C7" s="328"/>
      <c r="D7" s="352"/>
      <c r="E7" s="352"/>
      <c r="F7" s="324"/>
      <c r="G7" s="301" t="s">
        <v>983</v>
      </c>
      <c r="H7" s="302"/>
      <c r="I7" s="352"/>
      <c r="J7" s="301" t="s">
        <v>983</v>
      </c>
      <c r="K7" s="302"/>
      <c r="L7" s="352"/>
      <c r="M7" s="324"/>
      <c r="N7" s="298" t="s">
        <v>1439</v>
      </c>
    </row>
    <row r="8" spans="1:14" s="316" customFormat="1" ht="27" customHeight="1" x14ac:dyDescent="0.45">
      <c r="A8" s="285">
        <v>2</v>
      </c>
      <c r="B8" s="310" t="s">
        <v>1440</v>
      </c>
      <c r="C8" s="311"/>
      <c r="D8" s="312">
        <v>18500</v>
      </c>
      <c r="E8" s="312">
        <v>18500</v>
      </c>
      <c r="F8" s="285" t="s">
        <v>758</v>
      </c>
      <c r="G8" s="294" t="s">
        <v>887</v>
      </c>
      <c r="H8" s="292"/>
      <c r="I8" s="312">
        <v>18500</v>
      </c>
      <c r="J8" s="294" t="s">
        <v>887</v>
      </c>
      <c r="K8" s="292"/>
      <c r="L8" s="312">
        <v>18500</v>
      </c>
      <c r="M8" s="285" t="s">
        <v>18</v>
      </c>
      <c r="N8" s="295" t="s">
        <v>1441</v>
      </c>
    </row>
    <row r="9" spans="1:14" s="316" customFormat="1" ht="29.25" customHeight="1" x14ac:dyDescent="0.45">
      <c r="A9" s="324"/>
      <c r="B9" s="325" t="s">
        <v>1442</v>
      </c>
      <c r="C9" s="328"/>
      <c r="D9" s="352"/>
      <c r="E9" s="352"/>
      <c r="F9" s="324"/>
      <c r="G9" s="301" t="s">
        <v>889</v>
      </c>
      <c r="H9" s="302"/>
      <c r="I9" s="352"/>
      <c r="J9" s="301" t="s">
        <v>889</v>
      </c>
      <c r="K9" s="302"/>
      <c r="L9" s="352"/>
      <c r="M9" s="324"/>
      <c r="N9" s="298" t="s">
        <v>1443</v>
      </c>
    </row>
    <row r="10" spans="1:14" s="316" customFormat="1" ht="30" customHeight="1" x14ac:dyDescent="0.45">
      <c r="A10" s="285">
        <v>3</v>
      </c>
      <c r="B10" s="310" t="s">
        <v>1444</v>
      </c>
      <c r="C10" s="311"/>
      <c r="D10" s="312">
        <v>44000</v>
      </c>
      <c r="E10" s="312">
        <v>44000</v>
      </c>
      <c r="F10" s="285" t="s">
        <v>758</v>
      </c>
      <c r="G10" s="294" t="s">
        <v>1445</v>
      </c>
      <c r="H10" s="292"/>
      <c r="I10" s="312">
        <v>44000</v>
      </c>
      <c r="J10" s="408" t="s">
        <v>1445</v>
      </c>
      <c r="K10" s="406"/>
      <c r="L10" s="312">
        <v>44000</v>
      </c>
      <c r="M10" s="285" t="s">
        <v>18</v>
      </c>
      <c r="N10" s="295" t="s">
        <v>1446</v>
      </c>
    </row>
    <row r="11" spans="1:14" s="316" customFormat="1" ht="30" customHeight="1" x14ac:dyDescent="0.45">
      <c r="A11" s="324"/>
      <c r="B11" s="325" t="s">
        <v>1447</v>
      </c>
      <c r="C11" s="328"/>
      <c r="D11" s="352"/>
      <c r="E11" s="352"/>
      <c r="F11" s="324"/>
      <c r="G11" s="301" t="s">
        <v>956</v>
      </c>
      <c r="H11" s="302"/>
      <c r="I11" s="352"/>
      <c r="J11" s="301" t="s">
        <v>956</v>
      </c>
      <c r="K11" s="302"/>
      <c r="L11" s="352"/>
      <c r="M11" s="324"/>
      <c r="N11" s="298" t="s">
        <v>1448</v>
      </c>
    </row>
    <row r="12" spans="1:14" s="316" customFormat="1" ht="30.75" customHeight="1" x14ac:dyDescent="0.45">
      <c r="A12" s="285">
        <v>4</v>
      </c>
      <c r="B12" s="310" t="s">
        <v>1449</v>
      </c>
      <c r="C12" s="311"/>
      <c r="D12" s="312">
        <v>11900</v>
      </c>
      <c r="E12" s="312">
        <v>11900</v>
      </c>
      <c r="F12" s="285" t="s">
        <v>758</v>
      </c>
      <c r="G12" s="294" t="s">
        <v>1450</v>
      </c>
      <c r="H12" s="292"/>
      <c r="I12" s="312">
        <v>11900</v>
      </c>
      <c r="J12" s="294" t="s">
        <v>1450</v>
      </c>
      <c r="K12" s="292"/>
      <c r="L12" s="312">
        <v>11900</v>
      </c>
      <c r="M12" s="285" t="s">
        <v>18</v>
      </c>
      <c r="N12" s="295" t="s">
        <v>1451</v>
      </c>
    </row>
    <row r="13" spans="1:14" s="316" customFormat="1" ht="29.25" customHeight="1" x14ac:dyDescent="0.45">
      <c r="A13" s="324"/>
      <c r="B13" s="325" t="s">
        <v>1442</v>
      </c>
      <c r="C13" s="328"/>
      <c r="D13" s="352"/>
      <c r="E13" s="352"/>
      <c r="F13" s="324"/>
      <c r="G13" s="301" t="s">
        <v>1452</v>
      </c>
      <c r="H13" s="302"/>
      <c r="I13" s="352"/>
      <c r="J13" s="301" t="s">
        <v>1452</v>
      </c>
      <c r="K13" s="302"/>
      <c r="L13" s="352"/>
      <c r="M13" s="324"/>
      <c r="N13" s="298" t="s">
        <v>1448</v>
      </c>
    </row>
    <row r="14" spans="1:14" s="316" customFormat="1" ht="29.25" customHeight="1" x14ac:dyDescent="0.45">
      <c r="A14" s="285">
        <v>5</v>
      </c>
      <c r="B14" s="310" t="s">
        <v>1453</v>
      </c>
      <c r="C14" s="311"/>
      <c r="D14" s="312">
        <v>13300</v>
      </c>
      <c r="E14" s="312">
        <v>13300</v>
      </c>
      <c r="F14" s="285" t="s">
        <v>758</v>
      </c>
      <c r="G14" s="294" t="s">
        <v>1454</v>
      </c>
      <c r="H14" s="292"/>
      <c r="I14" s="312">
        <v>13300</v>
      </c>
      <c r="J14" s="294" t="s">
        <v>1454</v>
      </c>
      <c r="K14" s="292"/>
      <c r="L14" s="312">
        <v>13300</v>
      </c>
      <c r="M14" s="285" t="s">
        <v>18</v>
      </c>
      <c r="N14" s="295" t="s">
        <v>1451</v>
      </c>
    </row>
    <row r="15" spans="1:14" s="316" customFormat="1" ht="29.25" customHeight="1" x14ac:dyDescent="0.45">
      <c r="A15" s="324"/>
      <c r="B15" s="325" t="s">
        <v>1158</v>
      </c>
      <c r="C15" s="328"/>
      <c r="D15" s="352"/>
      <c r="E15" s="352"/>
      <c r="F15" s="324"/>
      <c r="G15" s="301" t="s">
        <v>1455</v>
      </c>
      <c r="H15" s="302"/>
      <c r="I15" s="352"/>
      <c r="J15" s="301" t="s">
        <v>1455</v>
      </c>
      <c r="K15" s="302"/>
      <c r="L15" s="352"/>
      <c r="M15" s="324"/>
      <c r="N15" s="298" t="s">
        <v>1456</v>
      </c>
    </row>
    <row r="16" spans="1:14" s="316" customFormat="1" ht="30.75" customHeight="1" x14ac:dyDescent="0.45">
      <c r="A16" s="285">
        <v>6</v>
      </c>
      <c r="B16" s="310" t="s">
        <v>1457</v>
      </c>
      <c r="C16" s="311"/>
      <c r="D16" s="312">
        <v>445060</v>
      </c>
      <c r="E16" s="312">
        <v>445060</v>
      </c>
      <c r="F16" s="285" t="s">
        <v>758</v>
      </c>
      <c r="G16" s="294" t="s">
        <v>1386</v>
      </c>
      <c r="H16" s="292"/>
      <c r="I16" s="312">
        <v>445060</v>
      </c>
      <c r="J16" s="408" t="s">
        <v>1386</v>
      </c>
      <c r="K16" s="406"/>
      <c r="L16" s="312">
        <v>445060</v>
      </c>
      <c r="M16" s="285" t="s">
        <v>18</v>
      </c>
      <c r="N16" s="295" t="s">
        <v>1458</v>
      </c>
    </row>
    <row r="17" spans="1:14" s="316" customFormat="1" ht="30.75" customHeight="1" x14ac:dyDescent="0.45">
      <c r="A17" s="324"/>
      <c r="B17" s="325" t="s">
        <v>1459</v>
      </c>
      <c r="C17" s="328"/>
      <c r="D17" s="352"/>
      <c r="E17" s="352"/>
      <c r="F17" s="324"/>
      <c r="G17" s="301" t="s">
        <v>1388</v>
      </c>
      <c r="H17" s="302"/>
      <c r="I17" s="352"/>
      <c r="J17" s="301" t="s">
        <v>1388</v>
      </c>
      <c r="K17" s="302"/>
      <c r="L17" s="352"/>
      <c r="M17" s="324"/>
      <c r="N17" s="298" t="s">
        <v>1460</v>
      </c>
    </row>
    <row r="18" spans="1:14" s="316" customFormat="1" ht="30.75" customHeight="1" x14ac:dyDescent="0.45">
      <c r="A18" s="285">
        <v>7</v>
      </c>
      <c r="B18" s="310" t="s">
        <v>1349</v>
      </c>
      <c r="C18" s="311"/>
      <c r="D18" s="312">
        <v>434775</v>
      </c>
      <c r="E18" s="312">
        <v>434775</v>
      </c>
      <c r="F18" s="285" t="s">
        <v>758</v>
      </c>
      <c r="G18" s="294" t="s">
        <v>1386</v>
      </c>
      <c r="H18" s="292"/>
      <c r="I18" s="312">
        <v>434775</v>
      </c>
      <c r="J18" s="408" t="s">
        <v>1386</v>
      </c>
      <c r="K18" s="406"/>
      <c r="L18" s="312">
        <v>434775</v>
      </c>
      <c r="M18" s="285" t="s">
        <v>18</v>
      </c>
      <c r="N18" s="295" t="s">
        <v>1461</v>
      </c>
    </row>
    <row r="19" spans="1:14" s="316" customFormat="1" ht="30.75" customHeight="1" x14ac:dyDescent="0.45">
      <c r="A19" s="324"/>
      <c r="B19" s="325" t="s">
        <v>1462</v>
      </c>
      <c r="C19" s="328"/>
      <c r="D19" s="352"/>
      <c r="E19" s="352"/>
      <c r="F19" s="324"/>
      <c r="G19" s="301" t="s">
        <v>1388</v>
      </c>
      <c r="H19" s="302"/>
      <c r="I19" s="352"/>
      <c r="J19" s="301" t="s">
        <v>1388</v>
      </c>
      <c r="K19" s="302"/>
      <c r="L19" s="352"/>
      <c r="M19" s="324"/>
      <c r="N19" s="298" t="s">
        <v>1460</v>
      </c>
    </row>
    <row r="20" spans="1:14" s="316" customFormat="1" ht="30.75" customHeight="1" x14ac:dyDescent="0.45">
      <c r="A20" s="285">
        <v>8</v>
      </c>
      <c r="B20" s="310" t="s">
        <v>1015</v>
      </c>
      <c r="C20" s="311"/>
      <c r="D20" s="312">
        <v>92000</v>
      </c>
      <c r="E20" s="312">
        <v>92000</v>
      </c>
      <c r="F20" s="285" t="s">
        <v>758</v>
      </c>
      <c r="G20" s="294" t="s">
        <v>1369</v>
      </c>
      <c r="H20" s="292"/>
      <c r="I20" s="312">
        <v>92000</v>
      </c>
      <c r="J20" s="294" t="s">
        <v>1369</v>
      </c>
      <c r="K20" s="292"/>
      <c r="L20" s="312">
        <v>92000</v>
      </c>
      <c r="M20" s="285" t="s">
        <v>18</v>
      </c>
      <c r="N20" s="295" t="s">
        <v>1463</v>
      </c>
    </row>
    <row r="21" spans="1:14" s="316" customFormat="1" ht="30.75" customHeight="1" x14ac:dyDescent="0.45">
      <c r="A21" s="324"/>
      <c r="B21" s="325" t="s">
        <v>1464</v>
      </c>
      <c r="C21" s="328"/>
      <c r="D21" s="352"/>
      <c r="E21" s="352"/>
      <c r="F21" s="324"/>
      <c r="G21" s="301"/>
      <c r="H21" s="302"/>
      <c r="I21" s="352"/>
      <c r="J21" s="301"/>
      <c r="K21" s="302"/>
      <c r="L21" s="352"/>
      <c r="M21" s="324"/>
      <c r="N21" s="298" t="s">
        <v>1465</v>
      </c>
    </row>
    <row r="22" spans="1:14" s="316" customFormat="1" ht="21" x14ac:dyDescent="0.45">
      <c r="A22" s="337"/>
      <c r="B22" s="338"/>
      <c r="C22" s="339" t="s">
        <v>418</v>
      </c>
      <c r="D22" s="339"/>
      <c r="E22" s="340"/>
      <c r="F22" s="340"/>
      <c r="G22" s="341"/>
      <c r="H22" s="342"/>
      <c r="I22" s="343">
        <f>SUM(I6:I21)</f>
        <v>1098535</v>
      </c>
      <c r="J22" s="344"/>
      <c r="K22" s="342"/>
      <c r="L22" s="343">
        <f>SUM(L6:L21)</f>
        <v>1098535</v>
      </c>
      <c r="M22" s="346"/>
      <c r="N22" s="337"/>
    </row>
    <row r="23" spans="1:14" s="348" customFormat="1" ht="14.25" x14ac:dyDescent="0.3">
      <c r="A23" s="347"/>
      <c r="D23" s="347"/>
      <c r="E23" s="349"/>
      <c r="H23" s="350"/>
      <c r="L23" s="349"/>
    </row>
    <row r="24" spans="1:14" x14ac:dyDescent="0.2">
      <c r="H24" s="272"/>
    </row>
    <row r="30" spans="1:14" x14ac:dyDescent="0.2">
      <c r="J30" s="266" t="s">
        <v>267</v>
      </c>
    </row>
    <row r="36" spans="1:1" x14ac:dyDescent="0.2">
      <c r="A36" s="241" t="s">
        <v>267</v>
      </c>
    </row>
  </sheetData>
  <sheetProtection selectLockedCells="1" selectUnlockedCells="1"/>
  <mergeCells count="3">
    <mergeCell ref="B4:C4"/>
    <mergeCell ref="G4:H4"/>
    <mergeCell ref="J4:K4"/>
  </mergeCells>
  <pageMargins left="1.6929133858267718" right="0.70866141732283472" top="0.74803149606299213" bottom="0.74803149606299213" header="0.51181102362204722" footer="0.51181102362204722"/>
  <pageSetup paperSize="9" scale="80" firstPageNumber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26"/>
  <sheetViews>
    <sheetView view="pageBreakPreview" zoomScaleSheetLayoutView="100" workbookViewId="0">
      <selection activeCell="Q15" sqref="Q15"/>
    </sheetView>
  </sheetViews>
  <sheetFormatPr defaultRowHeight="12.75" x14ac:dyDescent="0.2"/>
  <cols>
    <col min="1" max="1" width="6.5703125" customWidth="1"/>
    <col min="3" max="3" width="8.5703125" customWidth="1"/>
    <col min="11" max="11" width="11.7109375" customWidth="1"/>
    <col min="13" max="13" width="12.140625" customWidth="1"/>
    <col min="14" max="14" width="17.85546875" customWidth="1"/>
  </cols>
  <sheetData>
    <row r="1" spans="1:14" ht="21" x14ac:dyDescent="0.35">
      <c r="A1" s="18" t="s">
        <v>117</v>
      </c>
      <c r="B1" s="19"/>
      <c r="C1" s="19"/>
      <c r="D1" s="19"/>
      <c r="E1" s="92"/>
      <c r="F1" s="19"/>
      <c r="G1" s="19"/>
      <c r="H1" s="17"/>
      <c r="I1" s="19"/>
      <c r="J1" s="19"/>
      <c r="K1" s="19"/>
      <c r="L1" s="19"/>
      <c r="M1" s="92"/>
      <c r="N1" s="19"/>
    </row>
    <row r="2" spans="1:14" ht="21" x14ac:dyDescent="0.35">
      <c r="A2" s="19" t="s">
        <v>202</v>
      </c>
      <c r="B2" s="19"/>
      <c r="C2" s="19"/>
      <c r="D2" s="19"/>
      <c r="E2" s="92"/>
      <c r="F2" s="19"/>
      <c r="G2" s="19"/>
      <c r="H2" s="17"/>
      <c r="I2" s="19"/>
      <c r="J2" s="19"/>
      <c r="K2" s="19"/>
      <c r="L2" s="19"/>
      <c r="M2" s="92"/>
      <c r="N2" s="19"/>
    </row>
    <row r="3" spans="1:14" ht="21" x14ac:dyDescent="0.35">
      <c r="A3" s="19" t="s">
        <v>2</v>
      </c>
      <c r="B3" s="19"/>
      <c r="C3" s="19"/>
      <c r="D3" s="19"/>
      <c r="E3" s="92"/>
      <c r="F3" s="19"/>
      <c r="G3" s="19"/>
      <c r="H3" s="17"/>
      <c r="I3" s="19"/>
      <c r="J3" s="19"/>
      <c r="K3" s="19"/>
      <c r="L3" s="19"/>
      <c r="M3" s="92"/>
      <c r="N3" s="19"/>
    </row>
    <row r="4" spans="1:14" ht="21" x14ac:dyDescent="0.35">
      <c r="A4" s="19" t="s">
        <v>203</v>
      </c>
      <c r="B4" s="19"/>
      <c r="C4" s="19"/>
      <c r="D4" s="19"/>
      <c r="E4" s="92"/>
      <c r="F4" s="19"/>
      <c r="G4" s="19"/>
      <c r="H4" s="17"/>
      <c r="I4" s="19"/>
      <c r="J4" s="19"/>
      <c r="K4" s="19"/>
      <c r="L4" s="19"/>
      <c r="M4" s="92"/>
      <c r="N4" s="19"/>
    </row>
    <row r="5" spans="1:14" ht="18.75" x14ac:dyDescent="0.3">
      <c r="A5" s="4" t="s">
        <v>4</v>
      </c>
      <c r="B5" s="4" t="s">
        <v>50</v>
      </c>
      <c r="C5" s="4"/>
      <c r="D5" s="16" t="s">
        <v>6</v>
      </c>
      <c r="E5" s="16" t="s">
        <v>7</v>
      </c>
      <c r="F5" s="15" t="s">
        <v>51</v>
      </c>
      <c r="G5" s="4"/>
      <c r="H5" s="48"/>
      <c r="I5" s="4" t="s">
        <v>120</v>
      </c>
      <c r="J5" s="4"/>
      <c r="K5" s="4"/>
      <c r="L5" s="12"/>
      <c r="M5" s="16" t="s">
        <v>10</v>
      </c>
      <c r="N5" s="16" t="s">
        <v>100</v>
      </c>
    </row>
    <row r="6" spans="1:14" ht="18.75" x14ac:dyDescent="0.3">
      <c r="A6" s="5"/>
      <c r="B6" s="6"/>
      <c r="C6" s="7"/>
      <c r="D6" s="5"/>
      <c r="E6" s="93"/>
      <c r="F6" s="6"/>
      <c r="G6" s="8"/>
      <c r="H6" s="93" t="s">
        <v>12</v>
      </c>
      <c r="I6" s="6" t="s">
        <v>121</v>
      </c>
      <c r="J6" s="7"/>
      <c r="K6" s="5"/>
      <c r="L6" s="93" t="s">
        <v>12</v>
      </c>
      <c r="M6" s="93"/>
      <c r="N6" s="5" t="s">
        <v>101</v>
      </c>
    </row>
    <row r="7" spans="1:14" ht="18.75" x14ac:dyDescent="0.3">
      <c r="A7" s="16"/>
      <c r="B7" s="11" t="s">
        <v>204</v>
      </c>
      <c r="C7" s="12"/>
      <c r="D7" s="4"/>
      <c r="E7" s="16"/>
      <c r="F7" s="11"/>
      <c r="G7" s="10"/>
      <c r="H7" s="16"/>
      <c r="I7" s="11"/>
      <c r="J7" s="10"/>
      <c r="K7" s="4"/>
      <c r="L7" s="4"/>
      <c r="M7" s="16"/>
      <c r="N7" s="4"/>
    </row>
    <row r="8" spans="1:14" ht="18.75" x14ac:dyDescent="0.3">
      <c r="A8" s="16">
        <v>1</v>
      </c>
      <c r="B8" s="11" t="s">
        <v>205</v>
      </c>
      <c r="C8" s="12"/>
      <c r="D8" s="13" t="s">
        <v>15</v>
      </c>
      <c r="E8" s="16" t="s">
        <v>16</v>
      </c>
      <c r="F8" s="11" t="s">
        <v>157</v>
      </c>
      <c r="G8" s="10"/>
      <c r="H8" s="49">
        <v>63000</v>
      </c>
      <c r="I8" s="11" t="s">
        <v>157</v>
      </c>
      <c r="J8" s="10"/>
      <c r="K8" s="4"/>
      <c r="L8" s="49">
        <v>63000</v>
      </c>
      <c r="M8" s="16" t="s">
        <v>18</v>
      </c>
      <c r="N8" s="15" t="s">
        <v>206</v>
      </c>
    </row>
    <row r="9" spans="1:14" ht="18.75" x14ac:dyDescent="0.3">
      <c r="A9" s="16"/>
      <c r="B9" s="11" t="s">
        <v>207</v>
      </c>
      <c r="C9" s="12"/>
      <c r="D9" s="16"/>
      <c r="E9" s="16"/>
      <c r="F9" s="11" t="s">
        <v>160</v>
      </c>
      <c r="G9" s="10"/>
      <c r="H9" s="16"/>
      <c r="I9" s="11" t="s">
        <v>160</v>
      </c>
      <c r="J9" s="10"/>
      <c r="K9" s="4"/>
      <c r="L9" s="16"/>
      <c r="M9" s="16"/>
      <c r="N9" s="4" t="s">
        <v>208</v>
      </c>
    </row>
    <row r="10" spans="1:14" ht="18.75" x14ac:dyDescent="0.3">
      <c r="A10" s="94"/>
      <c r="B10" s="95"/>
      <c r="C10" s="96"/>
      <c r="D10" s="94"/>
      <c r="E10" s="94"/>
      <c r="F10" s="95"/>
      <c r="G10" s="97"/>
      <c r="H10" s="94"/>
      <c r="I10" s="95"/>
      <c r="J10" s="97"/>
      <c r="K10" s="98"/>
      <c r="L10" s="94"/>
      <c r="M10" s="94"/>
      <c r="N10" s="98"/>
    </row>
    <row r="11" spans="1:14" ht="18.75" x14ac:dyDescent="0.3">
      <c r="A11" s="16">
        <v>2</v>
      </c>
      <c r="B11" s="11" t="s">
        <v>209</v>
      </c>
      <c r="C11" s="12"/>
      <c r="D11" s="13" t="s">
        <v>15</v>
      </c>
      <c r="E11" s="16" t="s">
        <v>16</v>
      </c>
      <c r="F11" s="11" t="s">
        <v>144</v>
      </c>
      <c r="G11" s="10"/>
      <c r="H11" s="49">
        <v>92750</v>
      </c>
      <c r="I11" s="11" t="s">
        <v>144</v>
      </c>
      <c r="J11" s="10"/>
      <c r="K11" s="4"/>
      <c r="L11" s="49">
        <v>92750</v>
      </c>
      <c r="M11" s="16" t="s">
        <v>18</v>
      </c>
      <c r="N11" s="15" t="s">
        <v>210</v>
      </c>
    </row>
    <row r="12" spans="1:14" ht="18.75" x14ac:dyDescent="0.3">
      <c r="A12" s="4"/>
      <c r="B12" s="11" t="s">
        <v>211</v>
      </c>
      <c r="C12" s="12"/>
      <c r="D12" s="16"/>
      <c r="E12" s="16"/>
      <c r="F12" s="11"/>
      <c r="G12" s="10"/>
      <c r="H12" s="16"/>
      <c r="I12" s="11"/>
      <c r="J12" s="10"/>
      <c r="K12" s="4"/>
      <c r="L12" s="4"/>
      <c r="M12" s="16"/>
      <c r="N12" s="4" t="s">
        <v>212</v>
      </c>
    </row>
    <row r="13" spans="1:14" ht="18.75" x14ac:dyDescent="0.3">
      <c r="A13" s="98"/>
      <c r="B13" s="95"/>
      <c r="C13" s="96"/>
      <c r="D13" s="94"/>
      <c r="E13" s="94"/>
      <c r="F13" s="95"/>
      <c r="G13" s="97"/>
      <c r="H13" s="99"/>
      <c r="I13" s="95"/>
      <c r="J13" s="97"/>
      <c r="K13" s="98"/>
      <c r="L13" s="98"/>
      <c r="M13" s="94"/>
      <c r="N13" s="98"/>
    </row>
    <row r="14" spans="1:14" ht="18.75" x14ac:dyDescent="0.3">
      <c r="A14" s="16">
        <v>3</v>
      </c>
      <c r="B14" s="11" t="s">
        <v>213</v>
      </c>
      <c r="C14" s="12"/>
      <c r="D14" s="13" t="s">
        <v>15</v>
      </c>
      <c r="E14" s="16" t="s">
        <v>16</v>
      </c>
      <c r="F14" s="11" t="s">
        <v>214</v>
      </c>
      <c r="G14" s="10"/>
      <c r="H14" s="49">
        <v>93458</v>
      </c>
      <c r="I14" s="11" t="s">
        <v>214</v>
      </c>
      <c r="J14" s="10"/>
      <c r="K14" s="4"/>
      <c r="L14" s="49">
        <v>93458</v>
      </c>
      <c r="M14" s="16" t="s">
        <v>18</v>
      </c>
      <c r="N14" s="15" t="s">
        <v>215</v>
      </c>
    </row>
    <row r="15" spans="1:14" ht="18.75" x14ac:dyDescent="0.3">
      <c r="A15" s="4"/>
      <c r="B15" s="11" t="s">
        <v>216</v>
      </c>
      <c r="C15" s="12"/>
      <c r="D15" s="16"/>
      <c r="E15" s="16"/>
      <c r="F15" s="11" t="s">
        <v>217</v>
      </c>
      <c r="G15" s="10"/>
      <c r="H15" s="16"/>
      <c r="I15" s="11" t="s">
        <v>217</v>
      </c>
      <c r="J15" s="10"/>
      <c r="K15" s="4"/>
      <c r="L15" s="4"/>
      <c r="M15" s="16"/>
      <c r="N15" s="4" t="s">
        <v>218</v>
      </c>
    </row>
    <row r="16" spans="1:14" ht="18.75" x14ac:dyDescent="0.3">
      <c r="A16" s="4"/>
      <c r="B16" s="11"/>
      <c r="C16" s="12"/>
      <c r="D16" s="94"/>
      <c r="E16" s="94"/>
      <c r="F16" s="95"/>
      <c r="G16" s="97"/>
      <c r="H16" s="99"/>
      <c r="I16" s="95"/>
      <c r="J16" s="97"/>
      <c r="K16" s="98"/>
      <c r="L16" s="98"/>
      <c r="M16" s="94"/>
      <c r="N16" s="98"/>
    </row>
    <row r="17" spans="1:14" ht="18.75" x14ac:dyDescent="0.3">
      <c r="A17" s="16">
        <v>4</v>
      </c>
      <c r="B17" s="11" t="s">
        <v>219</v>
      </c>
      <c r="C17" s="12"/>
      <c r="D17" s="13" t="s">
        <v>15</v>
      </c>
      <c r="E17" s="16" t="s">
        <v>16</v>
      </c>
      <c r="F17" s="11" t="s">
        <v>220</v>
      </c>
      <c r="G17" s="10"/>
      <c r="H17" s="49">
        <v>12000</v>
      </c>
      <c r="I17" s="11" t="s">
        <v>220</v>
      </c>
      <c r="J17" s="10"/>
      <c r="K17" s="4"/>
      <c r="L17" s="49">
        <v>12000</v>
      </c>
      <c r="M17" s="16" t="s">
        <v>18</v>
      </c>
      <c r="N17" s="15" t="s">
        <v>221</v>
      </c>
    </row>
    <row r="18" spans="1:14" ht="18.75" x14ac:dyDescent="0.3">
      <c r="A18" s="4"/>
      <c r="B18" s="95"/>
      <c r="C18" s="96"/>
      <c r="D18" s="16"/>
      <c r="E18" s="16"/>
      <c r="F18" s="95"/>
      <c r="G18" s="97"/>
      <c r="H18" s="99"/>
      <c r="I18" s="95"/>
      <c r="J18" s="97"/>
      <c r="K18" s="98"/>
      <c r="L18" s="98"/>
      <c r="M18" s="16"/>
      <c r="N18" s="4" t="s">
        <v>222</v>
      </c>
    </row>
    <row r="19" spans="1:14" ht="18.75" x14ac:dyDescent="0.3">
      <c r="A19" s="4"/>
      <c r="B19" s="95"/>
      <c r="C19" s="96"/>
      <c r="D19" s="13"/>
      <c r="E19" s="16"/>
      <c r="F19" s="95"/>
      <c r="G19" s="97"/>
      <c r="H19" s="100"/>
      <c r="I19" s="95"/>
      <c r="J19" s="97"/>
      <c r="K19" s="98"/>
      <c r="L19" s="101"/>
      <c r="M19" s="16"/>
      <c r="N19" s="102"/>
    </row>
    <row r="20" spans="1:14" ht="18.75" x14ac:dyDescent="0.3">
      <c r="A20" s="16">
        <v>5</v>
      </c>
      <c r="B20" s="4" t="s">
        <v>223</v>
      </c>
      <c r="C20" s="4"/>
      <c r="D20" s="13" t="s">
        <v>15</v>
      </c>
      <c r="E20" s="16" t="s">
        <v>16</v>
      </c>
      <c r="F20" s="4" t="s">
        <v>220</v>
      </c>
      <c r="G20" s="4"/>
      <c r="H20" s="49">
        <v>20000</v>
      </c>
      <c r="I20" s="4" t="s">
        <v>220</v>
      </c>
      <c r="J20" s="11"/>
      <c r="K20" s="4"/>
      <c r="L20" s="49">
        <v>20000</v>
      </c>
      <c r="M20" s="16" t="s">
        <v>18</v>
      </c>
      <c r="N20" s="15" t="s">
        <v>224</v>
      </c>
    </row>
    <row r="21" spans="1:14" ht="18.75" x14ac:dyDescent="0.3">
      <c r="A21" s="4"/>
      <c r="B21" s="11" t="s">
        <v>225</v>
      </c>
      <c r="C21" s="12"/>
      <c r="D21" s="4"/>
      <c r="E21" s="16"/>
      <c r="F21" s="8"/>
      <c r="G21" s="12"/>
      <c r="H21" s="48"/>
      <c r="I21" s="11"/>
      <c r="J21" s="10"/>
      <c r="K21" s="4"/>
      <c r="L21" s="4"/>
      <c r="M21" s="16"/>
      <c r="N21" s="4" t="s">
        <v>226</v>
      </c>
    </row>
    <row r="22" spans="1:14" ht="18.75" x14ac:dyDescent="0.3">
      <c r="A22" s="4"/>
      <c r="B22" s="11"/>
      <c r="C22" s="12"/>
      <c r="D22" s="4"/>
      <c r="E22" s="16"/>
      <c r="F22" s="8"/>
      <c r="G22" s="10"/>
      <c r="H22" s="48"/>
      <c r="I22" s="11"/>
      <c r="J22" s="10"/>
      <c r="K22" s="4"/>
      <c r="L22" s="4"/>
      <c r="M22" s="16"/>
      <c r="N22" s="4"/>
    </row>
    <row r="23" spans="1:14" ht="18.75" x14ac:dyDescent="0.3">
      <c r="A23" s="16">
        <v>6</v>
      </c>
      <c r="B23" s="11" t="s">
        <v>209</v>
      </c>
      <c r="C23" s="12"/>
      <c r="D23" s="13" t="s">
        <v>15</v>
      </c>
      <c r="E23" s="16" t="s">
        <v>16</v>
      </c>
      <c r="F23" s="11" t="s">
        <v>227</v>
      </c>
      <c r="G23" s="10"/>
      <c r="H23" s="49">
        <v>92750</v>
      </c>
      <c r="I23" s="11" t="s">
        <v>227</v>
      </c>
      <c r="J23" s="10"/>
      <c r="K23" s="4"/>
      <c r="L23" s="49">
        <v>92750</v>
      </c>
      <c r="M23" s="16" t="s">
        <v>18</v>
      </c>
      <c r="N23" s="15" t="s">
        <v>228</v>
      </c>
    </row>
    <row r="24" spans="1:14" ht="18.75" x14ac:dyDescent="0.3">
      <c r="A24" s="103"/>
      <c r="B24" s="11" t="s">
        <v>211</v>
      </c>
      <c r="C24" s="12"/>
      <c r="D24" s="16"/>
      <c r="E24" s="16"/>
      <c r="F24" s="11"/>
      <c r="G24" s="10"/>
      <c r="H24" s="16"/>
      <c r="I24" s="11"/>
      <c r="J24" s="10"/>
      <c r="K24" s="4"/>
      <c r="L24" s="4"/>
      <c r="M24" s="16"/>
      <c r="N24" s="4" t="s">
        <v>229</v>
      </c>
    </row>
    <row r="25" spans="1:14" ht="18.75" x14ac:dyDescent="0.3">
      <c r="A25" s="104"/>
      <c r="B25" s="104"/>
      <c r="C25" s="104"/>
      <c r="D25" s="104"/>
      <c r="E25" s="105"/>
      <c r="F25" s="104"/>
      <c r="G25" s="104"/>
      <c r="H25" s="106"/>
      <c r="I25" s="104"/>
      <c r="J25" s="104"/>
      <c r="K25" s="104"/>
      <c r="L25" s="104"/>
      <c r="M25" s="105"/>
      <c r="N25" s="104"/>
    </row>
    <row r="26" spans="1:14" ht="21" x14ac:dyDescent="0.35">
      <c r="A26" s="107"/>
      <c r="B26" s="107"/>
      <c r="C26" s="107"/>
      <c r="D26" s="107"/>
      <c r="E26" s="108"/>
      <c r="F26" s="107"/>
      <c r="G26" s="107"/>
      <c r="H26" s="109"/>
      <c r="I26" s="107"/>
      <c r="J26" s="107"/>
      <c r="K26" s="107"/>
      <c r="L26" s="107"/>
      <c r="M26" s="108"/>
      <c r="N26" s="107"/>
    </row>
  </sheetData>
  <pageMargins left="0.7" right="0.7" top="0.75" bottom="0.75" header="0.3" footer="0.3"/>
  <pageSetup paperSize="9" scale="65"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B27CC-C166-419E-A1B2-5A3CBF539B61}">
  <sheetPr codeName="Sheet70"/>
  <dimension ref="A1:N24"/>
  <sheetViews>
    <sheetView zoomScale="120" zoomScaleNormal="120" workbookViewId="0">
      <selection activeCell="J9" sqref="J9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5703125" style="273" customWidth="1"/>
    <col min="9" max="10" width="9.140625" style="266"/>
    <col min="11" max="11" width="6.28515625" style="266" customWidth="1"/>
    <col min="12" max="12" width="9.7109375" style="242" customWidth="1"/>
    <col min="13" max="13" width="11.42578125" style="266" customWidth="1"/>
    <col min="14" max="14" width="18.28515625" style="266" customWidth="1"/>
    <col min="15" max="256" width="9.140625" style="266"/>
    <col min="257" max="257" width="6.28515625" style="266" customWidth="1"/>
    <col min="258" max="258" width="9.140625" style="266"/>
    <col min="259" max="259" width="9.42578125" style="266" customWidth="1"/>
    <col min="260" max="261" width="8.85546875" style="266" customWidth="1"/>
    <col min="262" max="262" width="11" style="266" customWidth="1"/>
    <col min="263" max="263" width="4.28515625" style="266" customWidth="1"/>
    <col min="264" max="264" width="12.5703125" style="266" customWidth="1"/>
    <col min="265" max="266" width="9.140625" style="266"/>
    <col min="267" max="267" width="6.28515625" style="266" customWidth="1"/>
    <col min="268" max="268" width="9.7109375" style="266" customWidth="1"/>
    <col min="269" max="269" width="11.42578125" style="266" customWidth="1"/>
    <col min="270" max="270" width="18.28515625" style="266" customWidth="1"/>
    <col min="271" max="512" width="9.140625" style="266"/>
    <col min="513" max="513" width="6.28515625" style="266" customWidth="1"/>
    <col min="514" max="514" width="9.140625" style="266"/>
    <col min="515" max="515" width="9.42578125" style="266" customWidth="1"/>
    <col min="516" max="517" width="8.85546875" style="266" customWidth="1"/>
    <col min="518" max="518" width="11" style="266" customWidth="1"/>
    <col min="519" max="519" width="4.28515625" style="266" customWidth="1"/>
    <col min="520" max="520" width="12.5703125" style="266" customWidth="1"/>
    <col min="521" max="522" width="9.140625" style="266"/>
    <col min="523" max="523" width="6.28515625" style="266" customWidth="1"/>
    <col min="524" max="524" width="9.7109375" style="266" customWidth="1"/>
    <col min="525" max="525" width="11.42578125" style="266" customWidth="1"/>
    <col min="526" max="526" width="18.28515625" style="266" customWidth="1"/>
    <col min="527" max="768" width="9.140625" style="266"/>
    <col min="769" max="769" width="6.28515625" style="266" customWidth="1"/>
    <col min="770" max="770" width="9.140625" style="266"/>
    <col min="771" max="771" width="9.42578125" style="266" customWidth="1"/>
    <col min="772" max="773" width="8.85546875" style="266" customWidth="1"/>
    <col min="774" max="774" width="11" style="266" customWidth="1"/>
    <col min="775" max="775" width="4.28515625" style="266" customWidth="1"/>
    <col min="776" max="776" width="12.5703125" style="266" customWidth="1"/>
    <col min="777" max="778" width="9.140625" style="266"/>
    <col min="779" max="779" width="6.28515625" style="266" customWidth="1"/>
    <col min="780" max="780" width="9.7109375" style="266" customWidth="1"/>
    <col min="781" max="781" width="11.42578125" style="266" customWidth="1"/>
    <col min="782" max="782" width="18.28515625" style="266" customWidth="1"/>
    <col min="783" max="1024" width="9.140625" style="266"/>
    <col min="1025" max="1025" width="6.28515625" style="266" customWidth="1"/>
    <col min="1026" max="1026" width="9.140625" style="266"/>
    <col min="1027" max="1027" width="9.42578125" style="266" customWidth="1"/>
    <col min="1028" max="1029" width="8.85546875" style="266" customWidth="1"/>
    <col min="1030" max="1030" width="11" style="266" customWidth="1"/>
    <col min="1031" max="1031" width="4.28515625" style="266" customWidth="1"/>
    <col min="1032" max="1032" width="12.5703125" style="266" customWidth="1"/>
    <col min="1033" max="1034" width="9.140625" style="266"/>
    <col min="1035" max="1035" width="6.28515625" style="266" customWidth="1"/>
    <col min="1036" max="1036" width="9.7109375" style="266" customWidth="1"/>
    <col min="1037" max="1037" width="11.42578125" style="266" customWidth="1"/>
    <col min="1038" max="1038" width="18.28515625" style="266" customWidth="1"/>
    <col min="1039" max="1280" width="9.140625" style="266"/>
    <col min="1281" max="1281" width="6.28515625" style="266" customWidth="1"/>
    <col min="1282" max="1282" width="9.140625" style="266"/>
    <col min="1283" max="1283" width="9.42578125" style="266" customWidth="1"/>
    <col min="1284" max="1285" width="8.85546875" style="266" customWidth="1"/>
    <col min="1286" max="1286" width="11" style="266" customWidth="1"/>
    <col min="1287" max="1287" width="4.28515625" style="266" customWidth="1"/>
    <col min="1288" max="1288" width="12.5703125" style="266" customWidth="1"/>
    <col min="1289" max="1290" width="9.140625" style="266"/>
    <col min="1291" max="1291" width="6.28515625" style="266" customWidth="1"/>
    <col min="1292" max="1292" width="9.7109375" style="266" customWidth="1"/>
    <col min="1293" max="1293" width="11.42578125" style="266" customWidth="1"/>
    <col min="1294" max="1294" width="18.28515625" style="266" customWidth="1"/>
    <col min="1295" max="1536" width="9.140625" style="266"/>
    <col min="1537" max="1537" width="6.28515625" style="266" customWidth="1"/>
    <col min="1538" max="1538" width="9.140625" style="266"/>
    <col min="1539" max="1539" width="9.42578125" style="266" customWidth="1"/>
    <col min="1540" max="1541" width="8.85546875" style="266" customWidth="1"/>
    <col min="1542" max="1542" width="11" style="266" customWidth="1"/>
    <col min="1543" max="1543" width="4.28515625" style="266" customWidth="1"/>
    <col min="1544" max="1544" width="12.5703125" style="266" customWidth="1"/>
    <col min="1545" max="1546" width="9.140625" style="266"/>
    <col min="1547" max="1547" width="6.28515625" style="266" customWidth="1"/>
    <col min="1548" max="1548" width="9.7109375" style="266" customWidth="1"/>
    <col min="1549" max="1549" width="11.42578125" style="266" customWidth="1"/>
    <col min="1550" max="1550" width="18.28515625" style="266" customWidth="1"/>
    <col min="1551" max="1792" width="9.140625" style="266"/>
    <col min="1793" max="1793" width="6.28515625" style="266" customWidth="1"/>
    <col min="1794" max="1794" width="9.140625" style="266"/>
    <col min="1795" max="1795" width="9.42578125" style="266" customWidth="1"/>
    <col min="1796" max="1797" width="8.85546875" style="266" customWidth="1"/>
    <col min="1798" max="1798" width="11" style="266" customWidth="1"/>
    <col min="1799" max="1799" width="4.28515625" style="266" customWidth="1"/>
    <col min="1800" max="1800" width="12.5703125" style="266" customWidth="1"/>
    <col min="1801" max="1802" width="9.140625" style="266"/>
    <col min="1803" max="1803" width="6.28515625" style="266" customWidth="1"/>
    <col min="1804" max="1804" width="9.7109375" style="266" customWidth="1"/>
    <col min="1805" max="1805" width="11.42578125" style="266" customWidth="1"/>
    <col min="1806" max="1806" width="18.28515625" style="266" customWidth="1"/>
    <col min="1807" max="2048" width="9.140625" style="266"/>
    <col min="2049" max="2049" width="6.28515625" style="266" customWidth="1"/>
    <col min="2050" max="2050" width="9.140625" style="266"/>
    <col min="2051" max="2051" width="9.42578125" style="266" customWidth="1"/>
    <col min="2052" max="2053" width="8.85546875" style="266" customWidth="1"/>
    <col min="2054" max="2054" width="11" style="266" customWidth="1"/>
    <col min="2055" max="2055" width="4.28515625" style="266" customWidth="1"/>
    <col min="2056" max="2056" width="12.5703125" style="266" customWidth="1"/>
    <col min="2057" max="2058" width="9.140625" style="266"/>
    <col min="2059" max="2059" width="6.28515625" style="266" customWidth="1"/>
    <col min="2060" max="2060" width="9.7109375" style="266" customWidth="1"/>
    <col min="2061" max="2061" width="11.42578125" style="266" customWidth="1"/>
    <col min="2062" max="2062" width="18.28515625" style="266" customWidth="1"/>
    <col min="2063" max="2304" width="9.140625" style="266"/>
    <col min="2305" max="2305" width="6.28515625" style="266" customWidth="1"/>
    <col min="2306" max="2306" width="9.140625" style="266"/>
    <col min="2307" max="2307" width="9.42578125" style="266" customWidth="1"/>
    <col min="2308" max="2309" width="8.85546875" style="266" customWidth="1"/>
    <col min="2310" max="2310" width="11" style="266" customWidth="1"/>
    <col min="2311" max="2311" width="4.28515625" style="266" customWidth="1"/>
    <col min="2312" max="2312" width="12.5703125" style="266" customWidth="1"/>
    <col min="2313" max="2314" width="9.140625" style="266"/>
    <col min="2315" max="2315" width="6.28515625" style="266" customWidth="1"/>
    <col min="2316" max="2316" width="9.7109375" style="266" customWidth="1"/>
    <col min="2317" max="2317" width="11.42578125" style="266" customWidth="1"/>
    <col min="2318" max="2318" width="18.28515625" style="266" customWidth="1"/>
    <col min="2319" max="2560" width="9.140625" style="266"/>
    <col min="2561" max="2561" width="6.28515625" style="266" customWidth="1"/>
    <col min="2562" max="2562" width="9.140625" style="266"/>
    <col min="2563" max="2563" width="9.42578125" style="266" customWidth="1"/>
    <col min="2564" max="2565" width="8.85546875" style="266" customWidth="1"/>
    <col min="2566" max="2566" width="11" style="266" customWidth="1"/>
    <col min="2567" max="2567" width="4.28515625" style="266" customWidth="1"/>
    <col min="2568" max="2568" width="12.5703125" style="266" customWidth="1"/>
    <col min="2569" max="2570" width="9.140625" style="266"/>
    <col min="2571" max="2571" width="6.28515625" style="266" customWidth="1"/>
    <col min="2572" max="2572" width="9.7109375" style="266" customWidth="1"/>
    <col min="2573" max="2573" width="11.42578125" style="266" customWidth="1"/>
    <col min="2574" max="2574" width="18.28515625" style="266" customWidth="1"/>
    <col min="2575" max="2816" width="9.140625" style="266"/>
    <col min="2817" max="2817" width="6.28515625" style="266" customWidth="1"/>
    <col min="2818" max="2818" width="9.140625" style="266"/>
    <col min="2819" max="2819" width="9.42578125" style="266" customWidth="1"/>
    <col min="2820" max="2821" width="8.85546875" style="266" customWidth="1"/>
    <col min="2822" max="2822" width="11" style="266" customWidth="1"/>
    <col min="2823" max="2823" width="4.28515625" style="266" customWidth="1"/>
    <col min="2824" max="2824" width="12.5703125" style="266" customWidth="1"/>
    <col min="2825" max="2826" width="9.140625" style="266"/>
    <col min="2827" max="2827" width="6.28515625" style="266" customWidth="1"/>
    <col min="2828" max="2828" width="9.7109375" style="266" customWidth="1"/>
    <col min="2829" max="2829" width="11.42578125" style="266" customWidth="1"/>
    <col min="2830" max="2830" width="18.28515625" style="266" customWidth="1"/>
    <col min="2831" max="3072" width="9.140625" style="266"/>
    <col min="3073" max="3073" width="6.28515625" style="266" customWidth="1"/>
    <col min="3074" max="3074" width="9.140625" style="266"/>
    <col min="3075" max="3075" width="9.42578125" style="266" customWidth="1"/>
    <col min="3076" max="3077" width="8.85546875" style="266" customWidth="1"/>
    <col min="3078" max="3078" width="11" style="266" customWidth="1"/>
    <col min="3079" max="3079" width="4.28515625" style="266" customWidth="1"/>
    <col min="3080" max="3080" width="12.5703125" style="266" customWidth="1"/>
    <col min="3081" max="3082" width="9.140625" style="266"/>
    <col min="3083" max="3083" width="6.28515625" style="266" customWidth="1"/>
    <col min="3084" max="3084" width="9.7109375" style="266" customWidth="1"/>
    <col min="3085" max="3085" width="11.42578125" style="266" customWidth="1"/>
    <col min="3086" max="3086" width="18.28515625" style="266" customWidth="1"/>
    <col min="3087" max="3328" width="9.140625" style="266"/>
    <col min="3329" max="3329" width="6.28515625" style="266" customWidth="1"/>
    <col min="3330" max="3330" width="9.140625" style="266"/>
    <col min="3331" max="3331" width="9.42578125" style="266" customWidth="1"/>
    <col min="3332" max="3333" width="8.85546875" style="266" customWidth="1"/>
    <col min="3334" max="3334" width="11" style="266" customWidth="1"/>
    <col min="3335" max="3335" width="4.28515625" style="266" customWidth="1"/>
    <col min="3336" max="3336" width="12.5703125" style="266" customWidth="1"/>
    <col min="3337" max="3338" width="9.140625" style="266"/>
    <col min="3339" max="3339" width="6.28515625" style="266" customWidth="1"/>
    <col min="3340" max="3340" width="9.7109375" style="266" customWidth="1"/>
    <col min="3341" max="3341" width="11.42578125" style="266" customWidth="1"/>
    <col min="3342" max="3342" width="18.28515625" style="266" customWidth="1"/>
    <col min="3343" max="3584" width="9.140625" style="266"/>
    <col min="3585" max="3585" width="6.28515625" style="266" customWidth="1"/>
    <col min="3586" max="3586" width="9.140625" style="266"/>
    <col min="3587" max="3587" width="9.42578125" style="266" customWidth="1"/>
    <col min="3588" max="3589" width="8.85546875" style="266" customWidth="1"/>
    <col min="3590" max="3590" width="11" style="266" customWidth="1"/>
    <col min="3591" max="3591" width="4.28515625" style="266" customWidth="1"/>
    <col min="3592" max="3592" width="12.5703125" style="266" customWidth="1"/>
    <col min="3593" max="3594" width="9.140625" style="266"/>
    <col min="3595" max="3595" width="6.28515625" style="266" customWidth="1"/>
    <col min="3596" max="3596" width="9.7109375" style="266" customWidth="1"/>
    <col min="3597" max="3597" width="11.42578125" style="266" customWidth="1"/>
    <col min="3598" max="3598" width="18.28515625" style="266" customWidth="1"/>
    <col min="3599" max="3840" width="9.140625" style="266"/>
    <col min="3841" max="3841" width="6.28515625" style="266" customWidth="1"/>
    <col min="3842" max="3842" width="9.140625" style="266"/>
    <col min="3843" max="3843" width="9.42578125" style="266" customWidth="1"/>
    <col min="3844" max="3845" width="8.85546875" style="266" customWidth="1"/>
    <col min="3846" max="3846" width="11" style="266" customWidth="1"/>
    <col min="3847" max="3847" width="4.28515625" style="266" customWidth="1"/>
    <col min="3848" max="3848" width="12.5703125" style="266" customWidth="1"/>
    <col min="3849" max="3850" width="9.140625" style="266"/>
    <col min="3851" max="3851" width="6.28515625" style="266" customWidth="1"/>
    <col min="3852" max="3852" width="9.7109375" style="266" customWidth="1"/>
    <col min="3853" max="3853" width="11.42578125" style="266" customWidth="1"/>
    <col min="3854" max="3854" width="18.28515625" style="266" customWidth="1"/>
    <col min="3855" max="4096" width="9.140625" style="266"/>
    <col min="4097" max="4097" width="6.28515625" style="266" customWidth="1"/>
    <col min="4098" max="4098" width="9.140625" style="266"/>
    <col min="4099" max="4099" width="9.42578125" style="266" customWidth="1"/>
    <col min="4100" max="4101" width="8.85546875" style="266" customWidth="1"/>
    <col min="4102" max="4102" width="11" style="266" customWidth="1"/>
    <col min="4103" max="4103" width="4.28515625" style="266" customWidth="1"/>
    <col min="4104" max="4104" width="12.5703125" style="266" customWidth="1"/>
    <col min="4105" max="4106" width="9.140625" style="266"/>
    <col min="4107" max="4107" width="6.28515625" style="266" customWidth="1"/>
    <col min="4108" max="4108" width="9.7109375" style="266" customWidth="1"/>
    <col min="4109" max="4109" width="11.42578125" style="266" customWidth="1"/>
    <col min="4110" max="4110" width="18.28515625" style="266" customWidth="1"/>
    <col min="4111" max="4352" width="9.140625" style="266"/>
    <col min="4353" max="4353" width="6.28515625" style="266" customWidth="1"/>
    <col min="4354" max="4354" width="9.140625" style="266"/>
    <col min="4355" max="4355" width="9.42578125" style="266" customWidth="1"/>
    <col min="4356" max="4357" width="8.85546875" style="266" customWidth="1"/>
    <col min="4358" max="4358" width="11" style="266" customWidth="1"/>
    <col min="4359" max="4359" width="4.28515625" style="266" customWidth="1"/>
    <col min="4360" max="4360" width="12.5703125" style="266" customWidth="1"/>
    <col min="4361" max="4362" width="9.140625" style="266"/>
    <col min="4363" max="4363" width="6.28515625" style="266" customWidth="1"/>
    <col min="4364" max="4364" width="9.7109375" style="266" customWidth="1"/>
    <col min="4365" max="4365" width="11.42578125" style="266" customWidth="1"/>
    <col min="4366" max="4366" width="18.28515625" style="266" customWidth="1"/>
    <col min="4367" max="4608" width="9.140625" style="266"/>
    <col min="4609" max="4609" width="6.28515625" style="266" customWidth="1"/>
    <col min="4610" max="4610" width="9.140625" style="266"/>
    <col min="4611" max="4611" width="9.42578125" style="266" customWidth="1"/>
    <col min="4612" max="4613" width="8.85546875" style="266" customWidth="1"/>
    <col min="4614" max="4614" width="11" style="266" customWidth="1"/>
    <col min="4615" max="4615" width="4.28515625" style="266" customWidth="1"/>
    <col min="4616" max="4616" width="12.5703125" style="266" customWidth="1"/>
    <col min="4617" max="4618" width="9.140625" style="266"/>
    <col min="4619" max="4619" width="6.28515625" style="266" customWidth="1"/>
    <col min="4620" max="4620" width="9.7109375" style="266" customWidth="1"/>
    <col min="4621" max="4621" width="11.42578125" style="266" customWidth="1"/>
    <col min="4622" max="4622" width="18.28515625" style="266" customWidth="1"/>
    <col min="4623" max="4864" width="9.140625" style="266"/>
    <col min="4865" max="4865" width="6.28515625" style="266" customWidth="1"/>
    <col min="4866" max="4866" width="9.140625" style="266"/>
    <col min="4867" max="4867" width="9.42578125" style="266" customWidth="1"/>
    <col min="4868" max="4869" width="8.85546875" style="266" customWidth="1"/>
    <col min="4870" max="4870" width="11" style="266" customWidth="1"/>
    <col min="4871" max="4871" width="4.28515625" style="266" customWidth="1"/>
    <col min="4872" max="4872" width="12.5703125" style="266" customWidth="1"/>
    <col min="4873" max="4874" width="9.140625" style="266"/>
    <col min="4875" max="4875" width="6.28515625" style="266" customWidth="1"/>
    <col min="4876" max="4876" width="9.7109375" style="266" customWidth="1"/>
    <col min="4877" max="4877" width="11.42578125" style="266" customWidth="1"/>
    <col min="4878" max="4878" width="18.28515625" style="266" customWidth="1"/>
    <col min="4879" max="5120" width="9.140625" style="266"/>
    <col min="5121" max="5121" width="6.28515625" style="266" customWidth="1"/>
    <col min="5122" max="5122" width="9.140625" style="266"/>
    <col min="5123" max="5123" width="9.42578125" style="266" customWidth="1"/>
    <col min="5124" max="5125" width="8.85546875" style="266" customWidth="1"/>
    <col min="5126" max="5126" width="11" style="266" customWidth="1"/>
    <col min="5127" max="5127" width="4.28515625" style="266" customWidth="1"/>
    <col min="5128" max="5128" width="12.5703125" style="266" customWidth="1"/>
    <col min="5129" max="5130" width="9.140625" style="266"/>
    <col min="5131" max="5131" width="6.28515625" style="266" customWidth="1"/>
    <col min="5132" max="5132" width="9.7109375" style="266" customWidth="1"/>
    <col min="5133" max="5133" width="11.42578125" style="266" customWidth="1"/>
    <col min="5134" max="5134" width="18.28515625" style="266" customWidth="1"/>
    <col min="5135" max="5376" width="9.140625" style="266"/>
    <col min="5377" max="5377" width="6.28515625" style="266" customWidth="1"/>
    <col min="5378" max="5378" width="9.140625" style="266"/>
    <col min="5379" max="5379" width="9.42578125" style="266" customWidth="1"/>
    <col min="5380" max="5381" width="8.85546875" style="266" customWidth="1"/>
    <col min="5382" max="5382" width="11" style="266" customWidth="1"/>
    <col min="5383" max="5383" width="4.28515625" style="266" customWidth="1"/>
    <col min="5384" max="5384" width="12.5703125" style="266" customWidth="1"/>
    <col min="5385" max="5386" width="9.140625" style="266"/>
    <col min="5387" max="5387" width="6.28515625" style="266" customWidth="1"/>
    <col min="5388" max="5388" width="9.7109375" style="266" customWidth="1"/>
    <col min="5389" max="5389" width="11.42578125" style="266" customWidth="1"/>
    <col min="5390" max="5390" width="18.28515625" style="266" customWidth="1"/>
    <col min="5391" max="5632" width="9.140625" style="266"/>
    <col min="5633" max="5633" width="6.28515625" style="266" customWidth="1"/>
    <col min="5634" max="5634" width="9.140625" style="266"/>
    <col min="5635" max="5635" width="9.42578125" style="266" customWidth="1"/>
    <col min="5636" max="5637" width="8.85546875" style="266" customWidth="1"/>
    <col min="5638" max="5638" width="11" style="266" customWidth="1"/>
    <col min="5639" max="5639" width="4.28515625" style="266" customWidth="1"/>
    <col min="5640" max="5640" width="12.5703125" style="266" customWidth="1"/>
    <col min="5641" max="5642" width="9.140625" style="266"/>
    <col min="5643" max="5643" width="6.28515625" style="266" customWidth="1"/>
    <col min="5644" max="5644" width="9.7109375" style="266" customWidth="1"/>
    <col min="5645" max="5645" width="11.42578125" style="266" customWidth="1"/>
    <col min="5646" max="5646" width="18.28515625" style="266" customWidth="1"/>
    <col min="5647" max="5888" width="9.140625" style="266"/>
    <col min="5889" max="5889" width="6.28515625" style="266" customWidth="1"/>
    <col min="5890" max="5890" width="9.140625" style="266"/>
    <col min="5891" max="5891" width="9.42578125" style="266" customWidth="1"/>
    <col min="5892" max="5893" width="8.85546875" style="266" customWidth="1"/>
    <col min="5894" max="5894" width="11" style="266" customWidth="1"/>
    <col min="5895" max="5895" width="4.28515625" style="266" customWidth="1"/>
    <col min="5896" max="5896" width="12.5703125" style="266" customWidth="1"/>
    <col min="5897" max="5898" width="9.140625" style="266"/>
    <col min="5899" max="5899" width="6.28515625" style="266" customWidth="1"/>
    <col min="5900" max="5900" width="9.7109375" style="266" customWidth="1"/>
    <col min="5901" max="5901" width="11.42578125" style="266" customWidth="1"/>
    <col min="5902" max="5902" width="18.28515625" style="266" customWidth="1"/>
    <col min="5903" max="6144" width="9.140625" style="266"/>
    <col min="6145" max="6145" width="6.28515625" style="266" customWidth="1"/>
    <col min="6146" max="6146" width="9.140625" style="266"/>
    <col min="6147" max="6147" width="9.42578125" style="266" customWidth="1"/>
    <col min="6148" max="6149" width="8.85546875" style="266" customWidth="1"/>
    <col min="6150" max="6150" width="11" style="266" customWidth="1"/>
    <col min="6151" max="6151" width="4.28515625" style="266" customWidth="1"/>
    <col min="6152" max="6152" width="12.5703125" style="266" customWidth="1"/>
    <col min="6153" max="6154" width="9.140625" style="266"/>
    <col min="6155" max="6155" width="6.28515625" style="266" customWidth="1"/>
    <col min="6156" max="6156" width="9.7109375" style="266" customWidth="1"/>
    <col min="6157" max="6157" width="11.42578125" style="266" customWidth="1"/>
    <col min="6158" max="6158" width="18.28515625" style="266" customWidth="1"/>
    <col min="6159" max="6400" width="9.140625" style="266"/>
    <col min="6401" max="6401" width="6.28515625" style="266" customWidth="1"/>
    <col min="6402" max="6402" width="9.140625" style="266"/>
    <col min="6403" max="6403" width="9.42578125" style="266" customWidth="1"/>
    <col min="6404" max="6405" width="8.85546875" style="266" customWidth="1"/>
    <col min="6406" max="6406" width="11" style="266" customWidth="1"/>
    <col min="6407" max="6407" width="4.28515625" style="266" customWidth="1"/>
    <col min="6408" max="6408" width="12.5703125" style="266" customWidth="1"/>
    <col min="6409" max="6410" width="9.140625" style="266"/>
    <col min="6411" max="6411" width="6.28515625" style="266" customWidth="1"/>
    <col min="6412" max="6412" width="9.7109375" style="266" customWidth="1"/>
    <col min="6413" max="6413" width="11.42578125" style="266" customWidth="1"/>
    <col min="6414" max="6414" width="18.28515625" style="266" customWidth="1"/>
    <col min="6415" max="6656" width="9.140625" style="266"/>
    <col min="6657" max="6657" width="6.28515625" style="266" customWidth="1"/>
    <col min="6658" max="6658" width="9.140625" style="266"/>
    <col min="6659" max="6659" width="9.42578125" style="266" customWidth="1"/>
    <col min="6660" max="6661" width="8.85546875" style="266" customWidth="1"/>
    <col min="6662" max="6662" width="11" style="266" customWidth="1"/>
    <col min="6663" max="6663" width="4.28515625" style="266" customWidth="1"/>
    <col min="6664" max="6664" width="12.5703125" style="266" customWidth="1"/>
    <col min="6665" max="6666" width="9.140625" style="266"/>
    <col min="6667" max="6667" width="6.28515625" style="266" customWidth="1"/>
    <col min="6668" max="6668" width="9.7109375" style="266" customWidth="1"/>
    <col min="6669" max="6669" width="11.42578125" style="266" customWidth="1"/>
    <col min="6670" max="6670" width="18.28515625" style="266" customWidth="1"/>
    <col min="6671" max="6912" width="9.140625" style="266"/>
    <col min="6913" max="6913" width="6.28515625" style="266" customWidth="1"/>
    <col min="6914" max="6914" width="9.140625" style="266"/>
    <col min="6915" max="6915" width="9.42578125" style="266" customWidth="1"/>
    <col min="6916" max="6917" width="8.85546875" style="266" customWidth="1"/>
    <col min="6918" max="6918" width="11" style="266" customWidth="1"/>
    <col min="6919" max="6919" width="4.28515625" style="266" customWidth="1"/>
    <col min="6920" max="6920" width="12.5703125" style="266" customWidth="1"/>
    <col min="6921" max="6922" width="9.140625" style="266"/>
    <col min="6923" max="6923" width="6.28515625" style="266" customWidth="1"/>
    <col min="6924" max="6924" width="9.7109375" style="266" customWidth="1"/>
    <col min="6925" max="6925" width="11.42578125" style="266" customWidth="1"/>
    <col min="6926" max="6926" width="18.28515625" style="266" customWidth="1"/>
    <col min="6927" max="7168" width="9.140625" style="266"/>
    <col min="7169" max="7169" width="6.28515625" style="266" customWidth="1"/>
    <col min="7170" max="7170" width="9.140625" style="266"/>
    <col min="7171" max="7171" width="9.42578125" style="266" customWidth="1"/>
    <col min="7172" max="7173" width="8.85546875" style="266" customWidth="1"/>
    <col min="7174" max="7174" width="11" style="266" customWidth="1"/>
    <col min="7175" max="7175" width="4.28515625" style="266" customWidth="1"/>
    <col min="7176" max="7176" width="12.5703125" style="266" customWidth="1"/>
    <col min="7177" max="7178" width="9.140625" style="266"/>
    <col min="7179" max="7179" width="6.28515625" style="266" customWidth="1"/>
    <col min="7180" max="7180" width="9.7109375" style="266" customWidth="1"/>
    <col min="7181" max="7181" width="11.42578125" style="266" customWidth="1"/>
    <col min="7182" max="7182" width="18.28515625" style="266" customWidth="1"/>
    <col min="7183" max="7424" width="9.140625" style="266"/>
    <col min="7425" max="7425" width="6.28515625" style="266" customWidth="1"/>
    <col min="7426" max="7426" width="9.140625" style="266"/>
    <col min="7427" max="7427" width="9.42578125" style="266" customWidth="1"/>
    <col min="7428" max="7429" width="8.85546875" style="266" customWidth="1"/>
    <col min="7430" max="7430" width="11" style="266" customWidth="1"/>
    <col min="7431" max="7431" width="4.28515625" style="266" customWidth="1"/>
    <col min="7432" max="7432" width="12.5703125" style="266" customWidth="1"/>
    <col min="7433" max="7434" width="9.140625" style="266"/>
    <col min="7435" max="7435" width="6.28515625" style="266" customWidth="1"/>
    <col min="7436" max="7436" width="9.7109375" style="266" customWidth="1"/>
    <col min="7437" max="7437" width="11.42578125" style="266" customWidth="1"/>
    <col min="7438" max="7438" width="18.28515625" style="266" customWidth="1"/>
    <col min="7439" max="7680" width="9.140625" style="266"/>
    <col min="7681" max="7681" width="6.28515625" style="266" customWidth="1"/>
    <col min="7682" max="7682" width="9.140625" style="266"/>
    <col min="7683" max="7683" width="9.42578125" style="266" customWidth="1"/>
    <col min="7684" max="7685" width="8.85546875" style="266" customWidth="1"/>
    <col min="7686" max="7686" width="11" style="266" customWidth="1"/>
    <col min="7687" max="7687" width="4.28515625" style="266" customWidth="1"/>
    <col min="7688" max="7688" width="12.5703125" style="266" customWidth="1"/>
    <col min="7689" max="7690" width="9.140625" style="266"/>
    <col min="7691" max="7691" width="6.28515625" style="266" customWidth="1"/>
    <col min="7692" max="7692" width="9.7109375" style="266" customWidth="1"/>
    <col min="7693" max="7693" width="11.42578125" style="266" customWidth="1"/>
    <col min="7694" max="7694" width="18.28515625" style="266" customWidth="1"/>
    <col min="7695" max="7936" width="9.140625" style="266"/>
    <col min="7937" max="7937" width="6.28515625" style="266" customWidth="1"/>
    <col min="7938" max="7938" width="9.140625" style="266"/>
    <col min="7939" max="7939" width="9.42578125" style="266" customWidth="1"/>
    <col min="7940" max="7941" width="8.85546875" style="266" customWidth="1"/>
    <col min="7942" max="7942" width="11" style="266" customWidth="1"/>
    <col min="7943" max="7943" width="4.28515625" style="266" customWidth="1"/>
    <col min="7944" max="7944" width="12.5703125" style="266" customWidth="1"/>
    <col min="7945" max="7946" width="9.140625" style="266"/>
    <col min="7947" max="7947" width="6.28515625" style="266" customWidth="1"/>
    <col min="7948" max="7948" width="9.7109375" style="266" customWidth="1"/>
    <col min="7949" max="7949" width="11.42578125" style="266" customWidth="1"/>
    <col min="7950" max="7950" width="18.28515625" style="266" customWidth="1"/>
    <col min="7951" max="8192" width="9.140625" style="266"/>
    <col min="8193" max="8193" width="6.28515625" style="266" customWidth="1"/>
    <col min="8194" max="8194" width="9.140625" style="266"/>
    <col min="8195" max="8195" width="9.42578125" style="266" customWidth="1"/>
    <col min="8196" max="8197" width="8.85546875" style="266" customWidth="1"/>
    <col min="8198" max="8198" width="11" style="266" customWidth="1"/>
    <col min="8199" max="8199" width="4.28515625" style="266" customWidth="1"/>
    <col min="8200" max="8200" width="12.5703125" style="266" customWidth="1"/>
    <col min="8201" max="8202" width="9.140625" style="266"/>
    <col min="8203" max="8203" width="6.28515625" style="266" customWidth="1"/>
    <col min="8204" max="8204" width="9.7109375" style="266" customWidth="1"/>
    <col min="8205" max="8205" width="11.42578125" style="266" customWidth="1"/>
    <col min="8206" max="8206" width="18.28515625" style="266" customWidth="1"/>
    <col min="8207" max="8448" width="9.140625" style="266"/>
    <col min="8449" max="8449" width="6.28515625" style="266" customWidth="1"/>
    <col min="8450" max="8450" width="9.140625" style="266"/>
    <col min="8451" max="8451" width="9.42578125" style="266" customWidth="1"/>
    <col min="8452" max="8453" width="8.85546875" style="266" customWidth="1"/>
    <col min="8454" max="8454" width="11" style="266" customWidth="1"/>
    <col min="8455" max="8455" width="4.28515625" style="266" customWidth="1"/>
    <col min="8456" max="8456" width="12.5703125" style="266" customWidth="1"/>
    <col min="8457" max="8458" width="9.140625" style="266"/>
    <col min="8459" max="8459" width="6.28515625" style="266" customWidth="1"/>
    <col min="8460" max="8460" width="9.7109375" style="266" customWidth="1"/>
    <col min="8461" max="8461" width="11.42578125" style="266" customWidth="1"/>
    <col min="8462" max="8462" width="18.28515625" style="266" customWidth="1"/>
    <col min="8463" max="8704" width="9.140625" style="266"/>
    <col min="8705" max="8705" width="6.28515625" style="266" customWidth="1"/>
    <col min="8706" max="8706" width="9.140625" style="266"/>
    <col min="8707" max="8707" width="9.42578125" style="266" customWidth="1"/>
    <col min="8708" max="8709" width="8.85546875" style="266" customWidth="1"/>
    <col min="8710" max="8710" width="11" style="266" customWidth="1"/>
    <col min="8711" max="8711" width="4.28515625" style="266" customWidth="1"/>
    <col min="8712" max="8712" width="12.5703125" style="266" customWidth="1"/>
    <col min="8713" max="8714" width="9.140625" style="266"/>
    <col min="8715" max="8715" width="6.28515625" style="266" customWidth="1"/>
    <col min="8716" max="8716" width="9.7109375" style="266" customWidth="1"/>
    <col min="8717" max="8717" width="11.42578125" style="266" customWidth="1"/>
    <col min="8718" max="8718" width="18.28515625" style="266" customWidth="1"/>
    <col min="8719" max="8960" width="9.140625" style="266"/>
    <col min="8961" max="8961" width="6.28515625" style="266" customWidth="1"/>
    <col min="8962" max="8962" width="9.140625" style="266"/>
    <col min="8963" max="8963" width="9.42578125" style="266" customWidth="1"/>
    <col min="8964" max="8965" width="8.85546875" style="266" customWidth="1"/>
    <col min="8966" max="8966" width="11" style="266" customWidth="1"/>
    <col min="8967" max="8967" width="4.28515625" style="266" customWidth="1"/>
    <col min="8968" max="8968" width="12.5703125" style="266" customWidth="1"/>
    <col min="8969" max="8970" width="9.140625" style="266"/>
    <col min="8971" max="8971" width="6.28515625" style="266" customWidth="1"/>
    <col min="8972" max="8972" width="9.7109375" style="266" customWidth="1"/>
    <col min="8973" max="8973" width="11.42578125" style="266" customWidth="1"/>
    <col min="8974" max="8974" width="18.28515625" style="266" customWidth="1"/>
    <col min="8975" max="9216" width="9.140625" style="266"/>
    <col min="9217" max="9217" width="6.28515625" style="266" customWidth="1"/>
    <col min="9218" max="9218" width="9.140625" style="266"/>
    <col min="9219" max="9219" width="9.42578125" style="266" customWidth="1"/>
    <col min="9220" max="9221" width="8.85546875" style="266" customWidth="1"/>
    <col min="9222" max="9222" width="11" style="266" customWidth="1"/>
    <col min="9223" max="9223" width="4.28515625" style="266" customWidth="1"/>
    <col min="9224" max="9224" width="12.5703125" style="266" customWidth="1"/>
    <col min="9225" max="9226" width="9.140625" style="266"/>
    <col min="9227" max="9227" width="6.28515625" style="266" customWidth="1"/>
    <col min="9228" max="9228" width="9.7109375" style="266" customWidth="1"/>
    <col min="9229" max="9229" width="11.42578125" style="266" customWidth="1"/>
    <col min="9230" max="9230" width="18.28515625" style="266" customWidth="1"/>
    <col min="9231" max="9472" width="9.140625" style="266"/>
    <col min="9473" max="9473" width="6.28515625" style="266" customWidth="1"/>
    <col min="9474" max="9474" width="9.140625" style="266"/>
    <col min="9475" max="9475" width="9.42578125" style="266" customWidth="1"/>
    <col min="9476" max="9477" width="8.85546875" style="266" customWidth="1"/>
    <col min="9478" max="9478" width="11" style="266" customWidth="1"/>
    <col min="9479" max="9479" width="4.28515625" style="266" customWidth="1"/>
    <col min="9480" max="9480" width="12.5703125" style="266" customWidth="1"/>
    <col min="9481" max="9482" width="9.140625" style="266"/>
    <col min="9483" max="9483" width="6.28515625" style="266" customWidth="1"/>
    <col min="9484" max="9484" width="9.7109375" style="266" customWidth="1"/>
    <col min="9485" max="9485" width="11.42578125" style="266" customWidth="1"/>
    <col min="9486" max="9486" width="18.28515625" style="266" customWidth="1"/>
    <col min="9487" max="9728" width="9.140625" style="266"/>
    <col min="9729" max="9729" width="6.28515625" style="266" customWidth="1"/>
    <col min="9730" max="9730" width="9.140625" style="266"/>
    <col min="9731" max="9731" width="9.42578125" style="266" customWidth="1"/>
    <col min="9732" max="9733" width="8.85546875" style="266" customWidth="1"/>
    <col min="9734" max="9734" width="11" style="266" customWidth="1"/>
    <col min="9735" max="9735" width="4.28515625" style="266" customWidth="1"/>
    <col min="9736" max="9736" width="12.5703125" style="266" customWidth="1"/>
    <col min="9737" max="9738" width="9.140625" style="266"/>
    <col min="9739" max="9739" width="6.28515625" style="266" customWidth="1"/>
    <col min="9740" max="9740" width="9.7109375" style="266" customWidth="1"/>
    <col min="9741" max="9741" width="11.42578125" style="266" customWidth="1"/>
    <col min="9742" max="9742" width="18.28515625" style="266" customWidth="1"/>
    <col min="9743" max="9984" width="9.140625" style="266"/>
    <col min="9985" max="9985" width="6.28515625" style="266" customWidth="1"/>
    <col min="9986" max="9986" width="9.140625" style="266"/>
    <col min="9987" max="9987" width="9.42578125" style="266" customWidth="1"/>
    <col min="9988" max="9989" width="8.85546875" style="266" customWidth="1"/>
    <col min="9990" max="9990" width="11" style="266" customWidth="1"/>
    <col min="9991" max="9991" width="4.28515625" style="266" customWidth="1"/>
    <col min="9992" max="9992" width="12.5703125" style="266" customWidth="1"/>
    <col min="9993" max="9994" width="9.140625" style="266"/>
    <col min="9995" max="9995" width="6.28515625" style="266" customWidth="1"/>
    <col min="9996" max="9996" width="9.7109375" style="266" customWidth="1"/>
    <col min="9997" max="9997" width="11.42578125" style="266" customWidth="1"/>
    <col min="9998" max="9998" width="18.28515625" style="266" customWidth="1"/>
    <col min="9999" max="10240" width="9.140625" style="266"/>
    <col min="10241" max="10241" width="6.28515625" style="266" customWidth="1"/>
    <col min="10242" max="10242" width="9.140625" style="266"/>
    <col min="10243" max="10243" width="9.42578125" style="266" customWidth="1"/>
    <col min="10244" max="10245" width="8.85546875" style="266" customWidth="1"/>
    <col min="10246" max="10246" width="11" style="266" customWidth="1"/>
    <col min="10247" max="10247" width="4.28515625" style="266" customWidth="1"/>
    <col min="10248" max="10248" width="12.5703125" style="266" customWidth="1"/>
    <col min="10249" max="10250" width="9.140625" style="266"/>
    <col min="10251" max="10251" width="6.28515625" style="266" customWidth="1"/>
    <col min="10252" max="10252" width="9.7109375" style="266" customWidth="1"/>
    <col min="10253" max="10253" width="11.42578125" style="266" customWidth="1"/>
    <col min="10254" max="10254" width="18.28515625" style="266" customWidth="1"/>
    <col min="10255" max="10496" width="9.140625" style="266"/>
    <col min="10497" max="10497" width="6.28515625" style="266" customWidth="1"/>
    <col min="10498" max="10498" width="9.140625" style="266"/>
    <col min="10499" max="10499" width="9.42578125" style="266" customWidth="1"/>
    <col min="10500" max="10501" width="8.85546875" style="266" customWidth="1"/>
    <col min="10502" max="10502" width="11" style="266" customWidth="1"/>
    <col min="10503" max="10503" width="4.28515625" style="266" customWidth="1"/>
    <col min="10504" max="10504" width="12.5703125" style="266" customWidth="1"/>
    <col min="10505" max="10506" width="9.140625" style="266"/>
    <col min="10507" max="10507" width="6.28515625" style="266" customWidth="1"/>
    <col min="10508" max="10508" width="9.7109375" style="266" customWidth="1"/>
    <col min="10509" max="10509" width="11.42578125" style="266" customWidth="1"/>
    <col min="10510" max="10510" width="18.28515625" style="266" customWidth="1"/>
    <col min="10511" max="10752" width="9.140625" style="266"/>
    <col min="10753" max="10753" width="6.28515625" style="266" customWidth="1"/>
    <col min="10754" max="10754" width="9.140625" style="266"/>
    <col min="10755" max="10755" width="9.42578125" style="266" customWidth="1"/>
    <col min="10756" max="10757" width="8.85546875" style="266" customWidth="1"/>
    <col min="10758" max="10758" width="11" style="266" customWidth="1"/>
    <col min="10759" max="10759" width="4.28515625" style="266" customWidth="1"/>
    <col min="10760" max="10760" width="12.5703125" style="266" customWidth="1"/>
    <col min="10761" max="10762" width="9.140625" style="266"/>
    <col min="10763" max="10763" width="6.28515625" style="266" customWidth="1"/>
    <col min="10764" max="10764" width="9.7109375" style="266" customWidth="1"/>
    <col min="10765" max="10765" width="11.42578125" style="266" customWidth="1"/>
    <col min="10766" max="10766" width="18.28515625" style="266" customWidth="1"/>
    <col min="10767" max="11008" width="9.140625" style="266"/>
    <col min="11009" max="11009" width="6.28515625" style="266" customWidth="1"/>
    <col min="11010" max="11010" width="9.140625" style="266"/>
    <col min="11011" max="11011" width="9.42578125" style="266" customWidth="1"/>
    <col min="11012" max="11013" width="8.85546875" style="266" customWidth="1"/>
    <col min="11014" max="11014" width="11" style="266" customWidth="1"/>
    <col min="11015" max="11015" width="4.28515625" style="266" customWidth="1"/>
    <col min="11016" max="11016" width="12.5703125" style="266" customWidth="1"/>
    <col min="11017" max="11018" width="9.140625" style="266"/>
    <col min="11019" max="11019" width="6.28515625" style="266" customWidth="1"/>
    <col min="11020" max="11020" width="9.7109375" style="266" customWidth="1"/>
    <col min="11021" max="11021" width="11.42578125" style="266" customWidth="1"/>
    <col min="11022" max="11022" width="18.28515625" style="266" customWidth="1"/>
    <col min="11023" max="11264" width="9.140625" style="266"/>
    <col min="11265" max="11265" width="6.28515625" style="266" customWidth="1"/>
    <col min="11266" max="11266" width="9.140625" style="266"/>
    <col min="11267" max="11267" width="9.42578125" style="266" customWidth="1"/>
    <col min="11268" max="11269" width="8.85546875" style="266" customWidth="1"/>
    <col min="11270" max="11270" width="11" style="266" customWidth="1"/>
    <col min="11271" max="11271" width="4.28515625" style="266" customWidth="1"/>
    <col min="11272" max="11272" width="12.5703125" style="266" customWidth="1"/>
    <col min="11273" max="11274" width="9.140625" style="266"/>
    <col min="11275" max="11275" width="6.28515625" style="266" customWidth="1"/>
    <col min="11276" max="11276" width="9.7109375" style="266" customWidth="1"/>
    <col min="11277" max="11277" width="11.42578125" style="266" customWidth="1"/>
    <col min="11278" max="11278" width="18.28515625" style="266" customWidth="1"/>
    <col min="11279" max="11520" width="9.140625" style="266"/>
    <col min="11521" max="11521" width="6.28515625" style="266" customWidth="1"/>
    <col min="11522" max="11522" width="9.140625" style="266"/>
    <col min="11523" max="11523" width="9.42578125" style="266" customWidth="1"/>
    <col min="11524" max="11525" width="8.85546875" style="266" customWidth="1"/>
    <col min="11526" max="11526" width="11" style="266" customWidth="1"/>
    <col min="11527" max="11527" width="4.28515625" style="266" customWidth="1"/>
    <col min="11528" max="11528" width="12.5703125" style="266" customWidth="1"/>
    <col min="11529" max="11530" width="9.140625" style="266"/>
    <col min="11531" max="11531" width="6.28515625" style="266" customWidth="1"/>
    <col min="11532" max="11532" width="9.7109375" style="266" customWidth="1"/>
    <col min="11533" max="11533" width="11.42578125" style="266" customWidth="1"/>
    <col min="11534" max="11534" width="18.28515625" style="266" customWidth="1"/>
    <col min="11535" max="11776" width="9.140625" style="266"/>
    <col min="11777" max="11777" width="6.28515625" style="266" customWidth="1"/>
    <col min="11778" max="11778" width="9.140625" style="266"/>
    <col min="11779" max="11779" width="9.42578125" style="266" customWidth="1"/>
    <col min="11780" max="11781" width="8.85546875" style="266" customWidth="1"/>
    <col min="11782" max="11782" width="11" style="266" customWidth="1"/>
    <col min="11783" max="11783" width="4.28515625" style="266" customWidth="1"/>
    <col min="11784" max="11784" width="12.5703125" style="266" customWidth="1"/>
    <col min="11785" max="11786" width="9.140625" style="266"/>
    <col min="11787" max="11787" width="6.28515625" style="266" customWidth="1"/>
    <col min="11788" max="11788" width="9.7109375" style="266" customWidth="1"/>
    <col min="11789" max="11789" width="11.42578125" style="266" customWidth="1"/>
    <col min="11790" max="11790" width="18.28515625" style="266" customWidth="1"/>
    <col min="11791" max="12032" width="9.140625" style="266"/>
    <col min="12033" max="12033" width="6.28515625" style="266" customWidth="1"/>
    <col min="12034" max="12034" width="9.140625" style="266"/>
    <col min="12035" max="12035" width="9.42578125" style="266" customWidth="1"/>
    <col min="12036" max="12037" width="8.85546875" style="266" customWidth="1"/>
    <col min="12038" max="12038" width="11" style="266" customWidth="1"/>
    <col min="12039" max="12039" width="4.28515625" style="266" customWidth="1"/>
    <col min="12040" max="12040" width="12.5703125" style="266" customWidth="1"/>
    <col min="12041" max="12042" width="9.140625" style="266"/>
    <col min="12043" max="12043" width="6.28515625" style="266" customWidth="1"/>
    <col min="12044" max="12044" width="9.7109375" style="266" customWidth="1"/>
    <col min="12045" max="12045" width="11.42578125" style="266" customWidth="1"/>
    <col min="12046" max="12046" width="18.28515625" style="266" customWidth="1"/>
    <col min="12047" max="12288" width="9.140625" style="266"/>
    <col min="12289" max="12289" width="6.28515625" style="266" customWidth="1"/>
    <col min="12290" max="12290" width="9.140625" style="266"/>
    <col min="12291" max="12291" width="9.42578125" style="266" customWidth="1"/>
    <col min="12292" max="12293" width="8.85546875" style="266" customWidth="1"/>
    <col min="12294" max="12294" width="11" style="266" customWidth="1"/>
    <col min="12295" max="12295" width="4.28515625" style="266" customWidth="1"/>
    <col min="12296" max="12296" width="12.5703125" style="266" customWidth="1"/>
    <col min="12297" max="12298" width="9.140625" style="266"/>
    <col min="12299" max="12299" width="6.28515625" style="266" customWidth="1"/>
    <col min="12300" max="12300" width="9.7109375" style="266" customWidth="1"/>
    <col min="12301" max="12301" width="11.42578125" style="266" customWidth="1"/>
    <col min="12302" max="12302" width="18.28515625" style="266" customWidth="1"/>
    <col min="12303" max="12544" width="9.140625" style="266"/>
    <col min="12545" max="12545" width="6.28515625" style="266" customWidth="1"/>
    <col min="12546" max="12546" width="9.140625" style="266"/>
    <col min="12547" max="12547" width="9.42578125" style="266" customWidth="1"/>
    <col min="12548" max="12549" width="8.85546875" style="266" customWidth="1"/>
    <col min="12550" max="12550" width="11" style="266" customWidth="1"/>
    <col min="12551" max="12551" width="4.28515625" style="266" customWidth="1"/>
    <col min="12552" max="12552" width="12.5703125" style="266" customWidth="1"/>
    <col min="12553" max="12554" width="9.140625" style="266"/>
    <col min="12555" max="12555" width="6.28515625" style="266" customWidth="1"/>
    <col min="12556" max="12556" width="9.7109375" style="266" customWidth="1"/>
    <col min="12557" max="12557" width="11.42578125" style="266" customWidth="1"/>
    <col min="12558" max="12558" width="18.28515625" style="266" customWidth="1"/>
    <col min="12559" max="12800" width="9.140625" style="266"/>
    <col min="12801" max="12801" width="6.28515625" style="266" customWidth="1"/>
    <col min="12802" max="12802" width="9.140625" style="266"/>
    <col min="12803" max="12803" width="9.42578125" style="266" customWidth="1"/>
    <col min="12804" max="12805" width="8.85546875" style="266" customWidth="1"/>
    <col min="12806" max="12806" width="11" style="266" customWidth="1"/>
    <col min="12807" max="12807" width="4.28515625" style="266" customWidth="1"/>
    <col min="12808" max="12808" width="12.5703125" style="266" customWidth="1"/>
    <col min="12809" max="12810" width="9.140625" style="266"/>
    <col min="12811" max="12811" width="6.28515625" style="266" customWidth="1"/>
    <col min="12812" max="12812" width="9.7109375" style="266" customWidth="1"/>
    <col min="12813" max="12813" width="11.42578125" style="266" customWidth="1"/>
    <col min="12814" max="12814" width="18.28515625" style="266" customWidth="1"/>
    <col min="12815" max="13056" width="9.140625" style="266"/>
    <col min="13057" max="13057" width="6.28515625" style="266" customWidth="1"/>
    <col min="13058" max="13058" width="9.140625" style="266"/>
    <col min="13059" max="13059" width="9.42578125" style="266" customWidth="1"/>
    <col min="13060" max="13061" width="8.85546875" style="266" customWidth="1"/>
    <col min="13062" max="13062" width="11" style="266" customWidth="1"/>
    <col min="13063" max="13063" width="4.28515625" style="266" customWidth="1"/>
    <col min="13064" max="13064" width="12.5703125" style="266" customWidth="1"/>
    <col min="13065" max="13066" width="9.140625" style="266"/>
    <col min="13067" max="13067" width="6.28515625" style="266" customWidth="1"/>
    <col min="13068" max="13068" width="9.7109375" style="266" customWidth="1"/>
    <col min="13069" max="13069" width="11.42578125" style="266" customWidth="1"/>
    <col min="13070" max="13070" width="18.28515625" style="266" customWidth="1"/>
    <col min="13071" max="13312" width="9.140625" style="266"/>
    <col min="13313" max="13313" width="6.28515625" style="266" customWidth="1"/>
    <col min="13314" max="13314" width="9.140625" style="266"/>
    <col min="13315" max="13315" width="9.42578125" style="266" customWidth="1"/>
    <col min="13316" max="13317" width="8.85546875" style="266" customWidth="1"/>
    <col min="13318" max="13318" width="11" style="266" customWidth="1"/>
    <col min="13319" max="13319" width="4.28515625" style="266" customWidth="1"/>
    <col min="13320" max="13320" width="12.5703125" style="266" customWidth="1"/>
    <col min="13321" max="13322" width="9.140625" style="266"/>
    <col min="13323" max="13323" width="6.28515625" style="266" customWidth="1"/>
    <col min="13324" max="13324" width="9.7109375" style="266" customWidth="1"/>
    <col min="13325" max="13325" width="11.42578125" style="266" customWidth="1"/>
    <col min="13326" max="13326" width="18.28515625" style="266" customWidth="1"/>
    <col min="13327" max="13568" width="9.140625" style="266"/>
    <col min="13569" max="13569" width="6.28515625" style="266" customWidth="1"/>
    <col min="13570" max="13570" width="9.140625" style="266"/>
    <col min="13571" max="13571" width="9.42578125" style="266" customWidth="1"/>
    <col min="13572" max="13573" width="8.85546875" style="266" customWidth="1"/>
    <col min="13574" max="13574" width="11" style="266" customWidth="1"/>
    <col min="13575" max="13575" width="4.28515625" style="266" customWidth="1"/>
    <col min="13576" max="13576" width="12.5703125" style="266" customWidth="1"/>
    <col min="13577" max="13578" width="9.140625" style="266"/>
    <col min="13579" max="13579" width="6.28515625" style="266" customWidth="1"/>
    <col min="13580" max="13580" width="9.7109375" style="266" customWidth="1"/>
    <col min="13581" max="13581" width="11.42578125" style="266" customWidth="1"/>
    <col min="13582" max="13582" width="18.28515625" style="266" customWidth="1"/>
    <col min="13583" max="13824" width="9.140625" style="266"/>
    <col min="13825" max="13825" width="6.28515625" style="266" customWidth="1"/>
    <col min="13826" max="13826" width="9.140625" style="266"/>
    <col min="13827" max="13827" width="9.42578125" style="266" customWidth="1"/>
    <col min="13828" max="13829" width="8.85546875" style="266" customWidth="1"/>
    <col min="13830" max="13830" width="11" style="266" customWidth="1"/>
    <col min="13831" max="13831" width="4.28515625" style="266" customWidth="1"/>
    <col min="13832" max="13832" width="12.5703125" style="266" customWidth="1"/>
    <col min="13833" max="13834" width="9.140625" style="266"/>
    <col min="13835" max="13835" width="6.28515625" style="266" customWidth="1"/>
    <col min="13836" max="13836" width="9.7109375" style="266" customWidth="1"/>
    <col min="13837" max="13837" width="11.42578125" style="266" customWidth="1"/>
    <col min="13838" max="13838" width="18.28515625" style="266" customWidth="1"/>
    <col min="13839" max="14080" width="9.140625" style="266"/>
    <col min="14081" max="14081" width="6.28515625" style="266" customWidth="1"/>
    <col min="14082" max="14082" width="9.140625" style="266"/>
    <col min="14083" max="14083" width="9.42578125" style="266" customWidth="1"/>
    <col min="14084" max="14085" width="8.85546875" style="266" customWidth="1"/>
    <col min="14086" max="14086" width="11" style="266" customWidth="1"/>
    <col min="14087" max="14087" width="4.28515625" style="266" customWidth="1"/>
    <col min="14088" max="14088" width="12.5703125" style="266" customWidth="1"/>
    <col min="14089" max="14090" width="9.140625" style="266"/>
    <col min="14091" max="14091" width="6.28515625" style="266" customWidth="1"/>
    <col min="14092" max="14092" width="9.7109375" style="266" customWidth="1"/>
    <col min="14093" max="14093" width="11.42578125" style="266" customWidth="1"/>
    <col min="14094" max="14094" width="18.28515625" style="266" customWidth="1"/>
    <col min="14095" max="14336" width="9.140625" style="266"/>
    <col min="14337" max="14337" width="6.28515625" style="266" customWidth="1"/>
    <col min="14338" max="14338" width="9.140625" style="266"/>
    <col min="14339" max="14339" width="9.42578125" style="266" customWidth="1"/>
    <col min="14340" max="14341" width="8.85546875" style="266" customWidth="1"/>
    <col min="14342" max="14342" width="11" style="266" customWidth="1"/>
    <col min="14343" max="14343" width="4.28515625" style="266" customWidth="1"/>
    <col min="14344" max="14344" width="12.5703125" style="266" customWidth="1"/>
    <col min="14345" max="14346" width="9.140625" style="266"/>
    <col min="14347" max="14347" width="6.28515625" style="266" customWidth="1"/>
    <col min="14348" max="14348" width="9.7109375" style="266" customWidth="1"/>
    <col min="14349" max="14349" width="11.42578125" style="266" customWidth="1"/>
    <col min="14350" max="14350" width="18.28515625" style="266" customWidth="1"/>
    <col min="14351" max="14592" width="9.140625" style="266"/>
    <col min="14593" max="14593" width="6.28515625" style="266" customWidth="1"/>
    <col min="14594" max="14594" width="9.140625" style="266"/>
    <col min="14595" max="14595" width="9.42578125" style="266" customWidth="1"/>
    <col min="14596" max="14597" width="8.85546875" style="266" customWidth="1"/>
    <col min="14598" max="14598" width="11" style="266" customWidth="1"/>
    <col min="14599" max="14599" width="4.28515625" style="266" customWidth="1"/>
    <col min="14600" max="14600" width="12.5703125" style="266" customWidth="1"/>
    <col min="14601" max="14602" width="9.140625" style="266"/>
    <col min="14603" max="14603" width="6.28515625" style="266" customWidth="1"/>
    <col min="14604" max="14604" width="9.7109375" style="266" customWidth="1"/>
    <col min="14605" max="14605" width="11.42578125" style="266" customWidth="1"/>
    <col min="14606" max="14606" width="18.28515625" style="266" customWidth="1"/>
    <col min="14607" max="14848" width="9.140625" style="266"/>
    <col min="14849" max="14849" width="6.28515625" style="266" customWidth="1"/>
    <col min="14850" max="14850" width="9.140625" style="266"/>
    <col min="14851" max="14851" width="9.42578125" style="266" customWidth="1"/>
    <col min="14852" max="14853" width="8.85546875" style="266" customWidth="1"/>
    <col min="14854" max="14854" width="11" style="266" customWidth="1"/>
    <col min="14855" max="14855" width="4.28515625" style="266" customWidth="1"/>
    <col min="14856" max="14856" width="12.5703125" style="266" customWidth="1"/>
    <col min="14857" max="14858" width="9.140625" style="266"/>
    <col min="14859" max="14859" width="6.28515625" style="266" customWidth="1"/>
    <col min="14860" max="14860" width="9.7109375" style="266" customWidth="1"/>
    <col min="14861" max="14861" width="11.42578125" style="266" customWidth="1"/>
    <col min="14862" max="14862" width="18.28515625" style="266" customWidth="1"/>
    <col min="14863" max="15104" width="9.140625" style="266"/>
    <col min="15105" max="15105" width="6.28515625" style="266" customWidth="1"/>
    <col min="15106" max="15106" width="9.140625" style="266"/>
    <col min="15107" max="15107" width="9.42578125" style="266" customWidth="1"/>
    <col min="15108" max="15109" width="8.85546875" style="266" customWidth="1"/>
    <col min="15110" max="15110" width="11" style="266" customWidth="1"/>
    <col min="15111" max="15111" width="4.28515625" style="266" customWidth="1"/>
    <col min="15112" max="15112" width="12.5703125" style="266" customWidth="1"/>
    <col min="15113" max="15114" width="9.140625" style="266"/>
    <col min="15115" max="15115" width="6.28515625" style="266" customWidth="1"/>
    <col min="15116" max="15116" width="9.7109375" style="266" customWidth="1"/>
    <col min="15117" max="15117" width="11.42578125" style="266" customWidth="1"/>
    <col min="15118" max="15118" width="18.28515625" style="266" customWidth="1"/>
    <col min="15119" max="15360" width="9.140625" style="266"/>
    <col min="15361" max="15361" width="6.28515625" style="266" customWidth="1"/>
    <col min="15362" max="15362" width="9.140625" style="266"/>
    <col min="15363" max="15363" width="9.42578125" style="266" customWidth="1"/>
    <col min="15364" max="15365" width="8.85546875" style="266" customWidth="1"/>
    <col min="15366" max="15366" width="11" style="266" customWidth="1"/>
    <col min="15367" max="15367" width="4.28515625" style="266" customWidth="1"/>
    <col min="15368" max="15368" width="12.5703125" style="266" customWidth="1"/>
    <col min="15369" max="15370" width="9.140625" style="266"/>
    <col min="15371" max="15371" width="6.28515625" style="266" customWidth="1"/>
    <col min="15372" max="15372" width="9.7109375" style="266" customWidth="1"/>
    <col min="15373" max="15373" width="11.42578125" style="266" customWidth="1"/>
    <col min="15374" max="15374" width="18.28515625" style="266" customWidth="1"/>
    <col min="15375" max="15616" width="9.140625" style="266"/>
    <col min="15617" max="15617" width="6.28515625" style="266" customWidth="1"/>
    <col min="15618" max="15618" width="9.140625" style="266"/>
    <col min="15619" max="15619" width="9.42578125" style="266" customWidth="1"/>
    <col min="15620" max="15621" width="8.85546875" style="266" customWidth="1"/>
    <col min="15622" max="15622" width="11" style="266" customWidth="1"/>
    <col min="15623" max="15623" width="4.28515625" style="266" customWidth="1"/>
    <col min="15624" max="15624" width="12.5703125" style="266" customWidth="1"/>
    <col min="15625" max="15626" width="9.140625" style="266"/>
    <col min="15627" max="15627" width="6.28515625" style="266" customWidth="1"/>
    <col min="15628" max="15628" width="9.7109375" style="266" customWidth="1"/>
    <col min="15629" max="15629" width="11.42578125" style="266" customWidth="1"/>
    <col min="15630" max="15630" width="18.28515625" style="266" customWidth="1"/>
    <col min="15631" max="15872" width="9.140625" style="266"/>
    <col min="15873" max="15873" width="6.28515625" style="266" customWidth="1"/>
    <col min="15874" max="15874" width="9.140625" style="266"/>
    <col min="15875" max="15875" width="9.42578125" style="266" customWidth="1"/>
    <col min="15876" max="15877" width="8.85546875" style="266" customWidth="1"/>
    <col min="15878" max="15878" width="11" style="266" customWidth="1"/>
    <col min="15879" max="15879" width="4.28515625" style="266" customWidth="1"/>
    <col min="15880" max="15880" width="12.5703125" style="266" customWidth="1"/>
    <col min="15881" max="15882" width="9.140625" style="266"/>
    <col min="15883" max="15883" width="6.28515625" style="266" customWidth="1"/>
    <col min="15884" max="15884" width="9.7109375" style="266" customWidth="1"/>
    <col min="15885" max="15885" width="11.42578125" style="266" customWidth="1"/>
    <col min="15886" max="15886" width="18.28515625" style="266" customWidth="1"/>
    <col min="15887" max="16128" width="9.140625" style="266"/>
    <col min="16129" max="16129" width="6.28515625" style="266" customWidth="1"/>
    <col min="16130" max="16130" width="9.140625" style="266"/>
    <col min="16131" max="16131" width="9.42578125" style="266" customWidth="1"/>
    <col min="16132" max="16133" width="8.85546875" style="266" customWidth="1"/>
    <col min="16134" max="16134" width="11" style="266" customWidth="1"/>
    <col min="16135" max="16135" width="4.28515625" style="266" customWidth="1"/>
    <col min="16136" max="16136" width="12.5703125" style="266" customWidth="1"/>
    <col min="16137" max="16138" width="9.140625" style="266"/>
    <col min="16139" max="16139" width="6.28515625" style="266" customWidth="1"/>
    <col min="16140" max="16140" width="9.7109375" style="266" customWidth="1"/>
    <col min="16141" max="16141" width="11.42578125" style="266" customWidth="1"/>
    <col min="16142" max="16142" width="18.28515625" style="266" customWidth="1"/>
    <col min="16143" max="16384" width="9.140625" style="266"/>
  </cols>
  <sheetData>
    <row r="1" spans="1:14" s="281" customFormat="1" ht="21" x14ac:dyDescent="0.45">
      <c r="A1" s="280" t="s">
        <v>1353</v>
      </c>
      <c r="E1" s="282"/>
      <c r="H1" s="283"/>
      <c r="L1" s="282"/>
    </row>
    <row r="2" spans="1:14" s="281" customFormat="1" ht="21" x14ac:dyDescent="0.45">
      <c r="A2" s="281" t="s">
        <v>1466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281" t="s">
        <v>267</v>
      </c>
      <c r="E4" s="282"/>
      <c r="H4" s="283"/>
      <c r="L4" s="282"/>
    </row>
    <row r="5" spans="1:14" s="281" customFormat="1" ht="21" x14ac:dyDescent="0.45">
      <c r="A5" s="576" t="s">
        <v>4</v>
      </c>
      <c r="B5" s="600" t="s">
        <v>50</v>
      </c>
      <c r="C5" s="600"/>
      <c r="D5" s="576" t="s">
        <v>545</v>
      </c>
      <c r="E5" s="285" t="s">
        <v>6</v>
      </c>
      <c r="F5" s="285" t="s">
        <v>7</v>
      </c>
      <c r="G5" s="601" t="s">
        <v>270</v>
      </c>
      <c r="H5" s="601"/>
      <c r="I5" s="285" t="s">
        <v>271</v>
      </c>
      <c r="J5" s="600" t="s">
        <v>1355</v>
      </c>
      <c r="K5" s="600"/>
      <c r="L5" s="285" t="s">
        <v>271</v>
      </c>
      <c r="M5" s="285" t="s">
        <v>10</v>
      </c>
      <c r="N5" s="285" t="s">
        <v>100</v>
      </c>
    </row>
    <row r="6" spans="1:14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6" t="s">
        <v>121</v>
      </c>
      <c r="K6" s="286"/>
      <c r="L6" s="289" t="s">
        <v>12</v>
      </c>
      <c r="M6" s="289"/>
      <c r="N6" s="289" t="s">
        <v>101</v>
      </c>
    </row>
    <row r="7" spans="1:14" s="316" customFormat="1" ht="29.25" customHeight="1" x14ac:dyDescent="0.45">
      <c r="A7" s="285">
        <v>1</v>
      </c>
      <c r="B7" s="310" t="s">
        <v>1225</v>
      </c>
      <c r="C7" s="311"/>
      <c r="D7" s="312">
        <v>30000</v>
      </c>
      <c r="E7" s="312">
        <v>30000</v>
      </c>
      <c r="F7" s="285" t="s">
        <v>758</v>
      </c>
      <c r="G7" s="294" t="s">
        <v>1190</v>
      </c>
      <c r="H7" s="292"/>
      <c r="I7" s="312">
        <v>30000</v>
      </c>
      <c r="J7" s="294" t="s">
        <v>1190</v>
      </c>
      <c r="K7" s="292"/>
      <c r="L7" s="312">
        <v>30000</v>
      </c>
      <c r="M7" s="285" t="s">
        <v>18</v>
      </c>
      <c r="N7" s="295" t="s">
        <v>1467</v>
      </c>
    </row>
    <row r="8" spans="1:14" s="316" customFormat="1" ht="29.25" customHeight="1" x14ac:dyDescent="0.45">
      <c r="A8" s="324"/>
      <c r="B8" s="325" t="s">
        <v>1468</v>
      </c>
      <c r="C8" s="328"/>
      <c r="D8" s="352"/>
      <c r="E8" s="352"/>
      <c r="F8" s="324"/>
      <c r="G8" s="301" t="s">
        <v>1469</v>
      </c>
      <c r="H8" s="302"/>
      <c r="I8" s="352"/>
      <c r="J8" s="301" t="s">
        <v>1469</v>
      </c>
      <c r="K8" s="302"/>
      <c r="L8" s="352"/>
      <c r="M8" s="324"/>
      <c r="N8" s="578" t="s">
        <v>1470</v>
      </c>
    </row>
    <row r="9" spans="1:14" s="316" customFormat="1" ht="29.25" customHeight="1" x14ac:dyDescent="0.45">
      <c r="A9" s="324"/>
      <c r="B9" s="325" t="s">
        <v>1471</v>
      </c>
      <c r="C9" s="328"/>
      <c r="D9" s="352"/>
      <c r="E9" s="352"/>
      <c r="F9" s="324"/>
      <c r="G9" s="301"/>
      <c r="H9" s="302"/>
      <c r="I9" s="352"/>
      <c r="J9" s="301"/>
      <c r="K9" s="302"/>
      <c r="L9" s="352"/>
      <c r="M9" s="324"/>
      <c r="N9" s="578"/>
    </row>
    <row r="10" spans="1:14" s="316" customFormat="1" ht="21" x14ac:dyDescent="0.45">
      <c r="A10" s="337"/>
      <c r="B10" s="338"/>
      <c r="C10" s="339" t="s">
        <v>418</v>
      </c>
      <c r="D10" s="339"/>
      <c r="E10" s="340"/>
      <c r="F10" s="340"/>
      <c r="G10" s="341"/>
      <c r="H10" s="342"/>
      <c r="I10" s="343">
        <f>SUM(I7:I9)</f>
        <v>30000</v>
      </c>
      <c r="J10" s="344"/>
      <c r="K10" s="342"/>
      <c r="L10" s="343">
        <f>SUM(L7:L9)</f>
        <v>30000</v>
      </c>
      <c r="M10" s="346"/>
      <c r="N10" s="337"/>
    </row>
    <row r="11" spans="1:14" s="348" customFormat="1" ht="14.25" x14ac:dyDescent="0.3">
      <c r="A11" s="347"/>
      <c r="D11" s="347"/>
      <c r="E11" s="349"/>
      <c r="H11" s="350"/>
      <c r="L11" s="349"/>
    </row>
    <row r="12" spans="1:14" x14ac:dyDescent="0.2">
      <c r="H12" s="272"/>
    </row>
    <row r="18" spans="1:10" x14ac:dyDescent="0.2">
      <c r="J18" s="266" t="s">
        <v>267</v>
      </c>
    </row>
    <row r="24" spans="1:10" x14ac:dyDescent="0.2">
      <c r="A24" s="241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47300-6589-4DBA-8415-C8B223704683}">
  <dimension ref="A1:R28"/>
  <sheetViews>
    <sheetView tabSelected="1" zoomScale="120" zoomScaleNormal="120" workbookViewId="0">
      <selection activeCell="E22" sqref="E22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5703125" style="273" customWidth="1"/>
    <col min="9" max="10" width="9.140625" style="266"/>
    <col min="11" max="11" width="6.28515625" style="266" customWidth="1"/>
    <col min="12" max="12" width="9.7109375" style="242" customWidth="1"/>
    <col min="13" max="13" width="11.42578125" style="266" customWidth="1"/>
    <col min="14" max="14" width="18.28515625" style="266" customWidth="1"/>
    <col min="15" max="256" width="9.140625" style="266"/>
    <col min="257" max="257" width="6.28515625" style="266" customWidth="1"/>
    <col min="258" max="258" width="9.140625" style="266"/>
    <col min="259" max="259" width="9.42578125" style="266" customWidth="1"/>
    <col min="260" max="261" width="8.85546875" style="266" customWidth="1"/>
    <col min="262" max="262" width="11" style="266" customWidth="1"/>
    <col min="263" max="263" width="4.28515625" style="266" customWidth="1"/>
    <col min="264" max="264" width="12.5703125" style="266" customWidth="1"/>
    <col min="265" max="266" width="9.140625" style="266"/>
    <col min="267" max="267" width="6.28515625" style="266" customWidth="1"/>
    <col min="268" max="268" width="9.7109375" style="266" customWidth="1"/>
    <col min="269" max="269" width="11.42578125" style="266" customWidth="1"/>
    <col min="270" max="270" width="18.28515625" style="266" customWidth="1"/>
    <col min="271" max="512" width="9.140625" style="266"/>
    <col min="513" max="513" width="6.28515625" style="266" customWidth="1"/>
    <col min="514" max="514" width="9.140625" style="266"/>
    <col min="515" max="515" width="9.42578125" style="266" customWidth="1"/>
    <col min="516" max="517" width="8.85546875" style="266" customWidth="1"/>
    <col min="518" max="518" width="11" style="266" customWidth="1"/>
    <col min="519" max="519" width="4.28515625" style="266" customWidth="1"/>
    <col min="520" max="520" width="12.5703125" style="266" customWidth="1"/>
    <col min="521" max="522" width="9.140625" style="266"/>
    <col min="523" max="523" width="6.28515625" style="266" customWidth="1"/>
    <col min="524" max="524" width="9.7109375" style="266" customWidth="1"/>
    <col min="525" max="525" width="11.42578125" style="266" customWidth="1"/>
    <col min="526" max="526" width="18.28515625" style="266" customWidth="1"/>
    <col min="527" max="768" width="9.140625" style="266"/>
    <col min="769" max="769" width="6.28515625" style="266" customWidth="1"/>
    <col min="770" max="770" width="9.140625" style="266"/>
    <col min="771" max="771" width="9.42578125" style="266" customWidth="1"/>
    <col min="772" max="773" width="8.85546875" style="266" customWidth="1"/>
    <col min="774" max="774" width="11" style="266" customWidth="1"/>
    <col min="775" max="775" width="4.28515625" style="266" customWidth="1"/>
    <col min="776" max="776" width="12.5703125" style="266" customWidth="1"/>
    <col min="777" max="778" width="9.140625" style="266"/>
    <col min="779" max="779" width="6.28515625" style="266" customWidth="1"/>
    <col min="780" max="780" width="9.7109375" style="266" customWidth="1"/>
    <col min="781" max="781" width="11.42578125" style="266" customWidth="1"/>
    <col min="782" max="782" width="18.28515625" style="266" customWidth="1"/>
    <col min="783" max="1024" width="9.140625" style="266"/>
    <col min="1025" max="1025" width="6.28515625" style="266" customWidth="1"/>
    <col min="1026" max="1026" width="9.140625" style="266"/>
    <col min="1027" max="1027" width="9.42578125" style="266" customWidth="1"/>
    <col min="1028" max="1029" width="8.85546875" style="266" customWidth="1"/>
    <col min="1030" max="1030" width="11" style="266" customWidth="1"/>
    <col min="1031" max="1031" width="4.28515625" style="266" customWidth="1"/>
    <col min="1032" max="1032" width="12.5703125" style="266" customWidth="1"/>
    <col min="1033" max="1034" width="9.140625" style="266"/>
    <col min="1035" max="1035" width="6.28515625" style="266" customWidth="1"/>
    <col min="1036" max="1036" width="9.7109375" style="266" customWidth="1"/>
    <col min="1037" max="1037" width="11.42578125" style="266" customWidth="1"/>
    <col min="1038" max="1038" width="18.28515625" style="266" customWidth="1"/>
    <col min="1039" max="1280" width="9.140625" style="266"/>
    <col min="1281" max="1281" width="6.28515625" style="266" customWidth="1"/>
    <col min="1282" max="1282" width="9.140625" style="266"/>
    <col min="1283" max="1283" width="9.42578125" style="266" customWidth="1"/>
    <col min="1284" max="1285" width="8.85546875" style="266" customWidth="1"/>
    <col min="1286" max="1286" width="11" style="266" customWidth="1"/>
    <col min="1287" max="1287" width="4.28515625" style="266" customWidth="1"/>
    <col min="1288" max="1288" width="12.5703125" style="266" customWidth="1"/>
    <col min="1289" max="1290" width="9.140625" style="266"/>
    <col min="1291" max="1291" width="6.28515625" style="266" customWidth="1"/>
    <col min="1292" max="1292" width="9.7109375" style="266" customWidth="1"/>
    <col min="1293" max="1293" width="11.42578125" style="266" customWidth="1"/>
    <col min="1294" max="1294" width="18.28515625" style="266" customWidth="1"/>
    <col min="1295" max="1536" width="9.140625" style="266"/>
    <col min="1537" max="1537" width="6.28515625" style="266" customWidth="1"/>
    <col min="1538" max="1538" width="9.140625" style="266"/>
    <col min="1539" max="1539" width="9.42578125" style="266" customWidth="1"/>
    <col min="1540" max="1541" width="8.85546875" style="266" customWidth="1"/>
    <col min="1542" max="1542" width="11" style="266" customWidth="1"/>
    <col min="1543" max="1543" width="4.28515625" style="266" customWidth="1"/>
    <col min="1544" max="1544" width="12.5703125" style="266" customWidth="1"/>
    <col min="1545" max="1546" width="9.140625" style="266"/>
    <col min="1547" max="1547" width="6.28515625" style="266" customWidth="1"/>
    <col min="1548" max="1548" width="9.7109375" style="266" customWidth="1"/>
    <col min="1549" max="1549" width="11.42578125" style="266" customWidth="1"/>
    <col min="1550" max="1550" width="18.28515625" style="266" customWidth="1"/>
    <col min="1551" max="1792" width="9.140625" style="266"/>
    <col min="1793" max="1793" width="6.28515625" style="266" customWidth="1"/>
    <col min="1794" max="1794" width="9.140625" style="266"/>
    <col min="1795" max="1795" width="9.42578125" style="266" customWidth="1"/>
    <col min="1796" max="1797" width="8.85546875" style="266" customWidth="1"/>
    <col min="1798" max="1798" width="11" style="266" customWidth="1"/>
    <col min="1799" max="1799" width="4.28515625" style="266" customWidth="1"/>
    <col min="1800" max="1800" width="12.5703125" style="266" customWidth="1"/>
    <col min="1801" max="1802" width="9.140625" style="266"/>
    <col min="1803" max="1803" width="6.28515625" style="266" customWidth="1"/>
    <col min="1804" max="1804" width="9.7109375" style="266" customWidth="1"/>
    <col min="1805" max="1805" width="11.42578125" style="266" customWidth="1"/>
    <col min="1806" max="1806" width="18.28515625" style="266" customWidth="1"/>
    <col min="1807" max="2048" width="9.140625" style="266"/>
    <col min="2049" max="2049" width="6.28515625" style="266" customWidth="1"/>
    <col min="2050" max="2050" width="9.140625" style="266"/>
    <col min="2051" max="2051" width="9.42578125" style="266" customWidth="1"/>
    <col min="2052" max="2053" width="8.85546875" style="266" customWidth="1"/>
    <col min="2054" max="2054" width="11" style="266" customWidth="1"/>
    <col min="2055" max="2055" width="4.28515625" style="266" customWidth="1"/>
    <col min="2056" max="2056" width="12.5703125" style="266" customWidth="1"/>
    <col min="2057" max="2058" width="9.140625" style="266"/>
    <col min="2059" max="2059" width="6.28515625" style="266" customWidth="1"/>
    <col min="2060" max="2060" width="9.7109375" style="266" customWidth="1"/>
    <col min="2061" max="2061" width="11.42578125" style="266" customWidth="1"/>
    <col min="2062" max="2062" width="18.28515625" style="266" customWidth="1"/>
    <col min="2063" max="2304" width="9.140625" style="266"/>
    <col min="2305" max="2305" width="6.28515625" style="266" customWidth="1"/>
    <col min="2306" max="2306" width="9.140625" style="266"/>
    <col min="2307" max="2307" width="9.42578125" style="266" customWidth="1"/>
    <col min="2308" max="2309" width="8.85546875" style="266" customWidth="1"/>
    <col min="2310" max="2310" width="11" style="266" customWidth="1"/>
    <col min="2311" max="2311" width="4.28515625" style="266" customWidth="1"/>
    <col min="2312" max="2312" width="12.5703125" style="266" customWidth="1"/>
    <col min="2313" max="2314" width="9.140625" style="266"/>
    <col min="2315" max="2315" width="6.28515625" style="266" customWidth="1"/>
    <col min="2316" max="2316" width="9.7109375" style="266" customWidth="1"/>
    <col min="2317" max="2317" width="11.42578125" style="266" customWidth="1"/>
    <col min="2318" max="2318" width="18.28515625" style="266" customWidth="1"/>
    <col min="2319" max="2560" width="9.140625" style="266"/>
    <col min="2561" max="2561" width="6.28515625" style="266" customWidth="1"/>
    <col min="2562" max="2562" width="9.140625" style="266"/>
    <col min="2563" max="2563" width="9.42578125" style="266" customWidth="1"/>
    <col min="2564" max="2565" width="8.85546875" style="266" customWidth="1"/>
    <col min="2566" max="2566" width="11" style="266" customWidth="1"/>
    <col min="2567" max="2567" width="4.28515625" style="266" customWidth="1"/>
    <col min="2568" max="2568" width="12.5703125" style="266" customWidth="1"/>
    <col min="2569" max="2570" width="9.140625" style="266"/>
    <col min="2571" max="2571" width="6.28515625" style="266" customWidth="1"/>
    <col min="2572" max="2572" width="9.7109375" style="266" customWidth="1"/>
    <col min="2573" max="2573" width="11.42578125" style="266" customWidth="1"/>
    <col min="2574" max="2574" width="18.28515625" style="266" customWidth="1"/>
    <col min="2575" max="2816" width="9.140625" style="266"/>
    <col min="2817" max="2817" width="6.28515625" style="266" customWidth="1"/>
    <col min="2818" max="2818" width="9.140625" style="266"/>
    <col min="2819" max="2819" width="9.42578125" style="266" customWidth="1"/>
    <col min="2820" max="2821" width="8.85546875" style="266" customWidth="1"/>
    <col min="2822" max="2822" width="11" style="266" customWidth="1"/>
    <col min="2823" max="2823" width="4.28515625" style="266" customWidth="1"/>
    <col min="2824" max="2824" width="12.5703125" style="266" customWidth="1"/>
    <col min="2825" max="2826" width="9.140625" style="266"/>
    <col min="2827" max="2827" width="6.28515625" style="266" customWidth="1"/>
    <col min="2828" max="2828" width="9.7109375" style="266" customWidth="1"/>
    <col min="2829" max="2829" width="11.42578125" style="266" customWidth="1"/>
    <col min="2830" max="2830" width="18.28515625" style="266" customWidth="1"/>
    <col min="2831" max="3072" width="9.140625" style="266"/>
    <col min="3073" max="3073" width="6.28515625" style="266" customWidth="1"/>
    <col min="3074" max="3074" width="9.140625" style="266"/>
    <col min="3075" max="3075" width="9.42578125" style="266" customWidth="1"/>
    <col min="3076" max="3077" width="8.85546875" style="266" customWidth="1"/>
    <col min="3078" max="3078" width="11" style="266" customWidth="1"/>
    <col min="3079" max="3079" width="4.28515625" style="266" customWidth="1"/>
    <col min="3080" max="3080" width="12.5703125" style="266" customWidth="1"/>
    <col min="3081" max="3082" width="9.140625" style="266"/>
    <col min="3083" max="3083" width="6.28515625" style="266" customWidth="1"/>
    <col min="3084" max="3084" width="9.7109375" style="266" customWidth="1"/>
    <col min="3085" max="3085" width="11.42578125" style="266" customWidth="1"/>
    <col min="3086" max="3086" width="18.28515625" style="266" customWidth="1"/>
    <col min="3087" max="3328" width="9.140625" style="266"/>
    <col min="3329" max="3329" width="6.28515625" style="266" customWidth="1"/>
    <col min="3330" max="3330" width="9.140625" style="266"/>
    <col min="3331" max="3331" width="9.42578125" style="266" customWidth="1"/>
    <col min="3332" max="3333" width="8.85546875" style="266" customWidth="1"/>
    <col min="3334" max="3334" width="11" style="266" customWidth="1"/>
    <col min="3335" max="3335" width="4.28515625" style="266" customWidth="1"/>
    <col min="3336" max="3336" width="12.5703125" style="266" customWidth="1"/>
    <col min="3337" max="3338" width="9.140625" style="266"/>
    <col min="3339" max="3339" width="6.28515625" style="266" customWidth="1"/>
    <col min="3340" max="3340" width="9.7109375" style="266" customWidth="1"/>
    <col min="3341" max="3341" width="11.42578125" style="266" customWidth="1"/>
    <col min="3342" max="3342" width="18.28515625" style="266" customWidth="1"/>
    <col min="3343" max="3584" width="9.140625" style="266"/>
    <col min="3585" max="3585" width="6.28515625" style="266" customWidth="1"/>
    <col min="3586" max="3586" width="9.140625" style="266"/>
    <col min="3587" max="3587" width="9.42578125" style="266" customWidth="1"/>
    <col min="3588" max="3589" width="8.85546875" style="266" customWidth="1"/>
    <col min="3590" max="3590" width="11" style="266" customWidth="1"/>
    <col min="3591" max="3591" width="4.28515625" style="266" customWidth="1"/>
    <col min="3592" max="3592" width="12.5703125" style="266" customWidth="1"/>
    <col min="3593" max="3594" width="9.140625" style="266"/>
    <col min="3595" max="3595" width="6.28515625" style="266" customWidth="1"/>
    <col min="3596" max="3596" width="9.7109375" style="266" customWidth="1"/>
    <col min="3597" max="3597" width="11.42578125" style="266" customWidth="1"/>
    <col min="3598" max="3598" width="18.28515625" style="266" customWidth="1"/>
    <col min="3599" max="3840" width="9.140625" style="266"/>
    <col min="3841" max="3841" width="6.28515625" style="266" customWidth="1"/>
    <col min="3842" max="3842" width="9.140625" style="266"/>
    <col min="3843" max="3843" width="9.42578125" style="266" customWidth="1"/>
    <col min="3844" max="3845" width="8.85546875" style="266" customWidth="1"/>
    <col min="3846" max="3846" width="11" style="266" customWidth="1"/>
    <col min="3847" max="3847" width="4.28515625" style="266" customWidth="1"/>
    <col min="3848" max="3848" width="12.5703125" style="266" customWidth="1"/>
    <col min="3849" max="3850" width="9.140625" style="266"/>
    <col min="3851" max="3851" width="6.28515625" style="266" customWidth="1"/>
    <col min="3852" max="3852" width="9.7109375" style="266" customWidth="1"/>
    <col min="3853" max="3853" width="11.42578125" style="266" customWidth="1"/>
    <col min="3854" max="3854" width="18.28515625" style="266" customWidth="1"/>
    <col min="3855" max="4096" width="9.140625" style="266"/>
    <col min="4097" max="4097" width="6.28515625" style="266" customWidth="1"/>
    <col min="4098" max="4098" width="9.140625" style="266"/>
    <col min="4099" max="4099" width="9.42578125" style="266" customWidth="1"/>
    <col min="4100" max="4101" width="8.85546875" style="266" customWidth="1"/>
    <col min="4102" max="4102" width="11" style="266" customWidth="1"/>
    <col min="4103" max="4103" width="4.28515625" style="266" customWidth="1"/>
    <col min="4104" max="4104" width="12.5703125" style="266" customWidth="1"/>
    <col min="4105" max="4106" width="9.140625" style="266"/>
    <col min="4107" max="4107" width="6.28515625" style="266" customWidth="1"/>
    <col min="4108" max="4108" width="9.7109375" style="266" customWidth="1"/>
    <col min="4109" max="4109" width="11.42578125" style="266" customWidth="1"/>
    <col min="4110" max="4110" width="18.28515625" style="266" customWidth="1"/>
    <col min="4111" max="4352" width="9.140625" style="266"/>
    <col min="4353" max="4353" width="6.28515625" style="266" customWidth="1"/>
    <col min="4354" max="4354" width="9.140625" style="266"/>
    <col min="4355" max="4355" width="9.42578125" style="266" customWidth="1"/>
    <col min="4356" max="4357" width="8.85546875" style="266" customWidth="1"/>
    <col min="4358" max="4358" width="11" style="266" customWidth="1"/>
    <col min="4359" max="4359" width="4.28515625" style="266" customWidth="1"/>
    <col min="4360" max="4360" width="12.5703125" style="266" customWidth="1"/>
    <col min="4361" max="4362" width="9.140625" style="266"/>
    <col min="4363" max="4363" width="6.28515625" style="266" customWidth="1"/>
    <col min="4364" max="4364" width="9.7109375" style="266" customWidth="1"/>
    <col min="4365" max="4365" width="11.42578125" style="266" customWidth="1"/>
    <col min="4366" max="4366" width="18.28515625" style="266" customWidth="1"/>
    <col min="4367" max="4608" width="9.140625" style="266"/>
    <col min="4609" max="4609" width="6.28515625" style="266" customWidth="1"/>
    <col min="4610" max="4610" width="9.140625" style="266"/>
    <col min="4611" max="4611" width="9.42578125" style="266" customWidth="1"/>
    <col min="4612" max="4613" width="8.85546875" style="266" customWidth="1"/>
    <col min="4614" max="4614" width="11" style="266" customWidth="1"/>
    <col min="4615" max="4615" width="4.28515625" style="266" customWidth="1"/>
    <col min="4616" max="4616" width="12.5703125" style="266" customWidth="1"/>
    <col min="4617" max="4618" width="9.140625" style="266"/>
    <col min="4619" max="4619" width="6.28515625" style="266" customWidth="1"/>
    <col min="4620" max="4620" width="9.7109375" style="266" customWidth="1"/>
    <col min="4621" max="4621" width="11.42578125" style="266" customWidth="1"/>
    <col min="4622" max="4622" width="18.28515625" style="266" customWidth="1"/>
    <col min="4623" max="4864" width="9.140625" style="266"/>
    <col min="4865" max="4865" width="6.28515625" style="266" customWidth="1"/>
    <col min="4866" max="4866" width="9.140625" style="266"/>
    <col min="4867" max="4867" width="9.42578125" style="266" customWidth="1"/>
    <col min="4868" max="4869" width="8.85546875" style="266" customWidth="1"/>
    <col min="4870" max="4870" width="11" style="266" customWidth="1"/>
    <col min="4871" max="4871" width="4.28515625" style="266" customWidth="1"/>
    <col min="4872" max="4872" width="12.5703125" style="266" customWidth="1"/>
    <col min="4873" max="4874" width="9.140625" style="266"/>
    <col min="4875" max="4875" width="6.28515625" style="266" customWidth="1"/>
    <col min="4876" max="4876" width="9.7109375" style="266" customWidth="1"/>
    <col min="4877" max="4877" width="11.42578125" style="266" customWidth="1"/>
    <col min="4878" max="4878" width="18.28515625" style="266" customWidth="1"/>
    <col min="4879" max="5120" width="9.140625" style="266"/>
    <col min="5121" max="5121" width="6.28515625" style="266" customWidth="1"/>
    <col min="5122" max="5122" width="9.140625" style="266"/>
    <col min="5123" max="5123" width="9.42578125" style="266" customWidth="1"/>
    <col min="5124" max="5125" width="8.85546875" style="266" customWidth="1"/>
    <col min="5126" max="5126" width="11" style="266" customWidth="1"/>
    <col min="5127" max="5127" width="4.28515625" style="266" customWidth="1"/>
    <col min="5128" max="5128" width="12.5703125" style="266" customWidth="1"/>
    <col min="5129" max="5130" width="9.140625" style="266"/>
    <col min="5131" max="5131" width="6.28515625" style="266" customWidth="1"/>
    <col min="5132" max="5132" width="9.7109375" style="266" customWidth="1"/>
    <col min="5133" max="5133" width="11.42578125" style="266" customWidth="1"/>
    <col min="5134" max="5134" width="18.28515625" style="266" customWidth="1"/>
    <col min="5135" max="5376" width="9.140625" style="266"/>
    <col min="5377" max="5377" width="6.28515625" style="266" customWidth="1"/>
    <col min="5378" max="5378" width="9.140625" style="266"/>
    <col min="5379" max="5379" width="9.42578125" style="266" customWidth="1"/>
    <col min="5380" max="5381" width="8.85546875" style="266" customWidth="1"/>
    <col min="5382" max="5382" width="11" style="266" customWidth="1"/>
    <col min="5383" max="5383" width="4.28515625" style="266" customWidth="1"/>
    <col min="5384" max="5384" width="12.5703125" style="266" customWidth="1"/>
    <col min="5385" max="5386" width="9.140625" style="266"/>
    <col min="5387" max="5387" width="6.28515625" style="266" customWidth="1"/>
    <col min="5388" max="5388" width="9.7109375" style="266" customWidth="1"/>
    <col min="5389" max="5389" width="11.42578125" style="266" customWidth="1"/>
    <col min="5390" max="5390" width="18.28515625" style="266" customWidth="1"/>
    <col min="5391" max="5632" width="9.140625" style="266"/>
    <col min="5633" max="5633" width="6.28515625" style="266" customWidth="1"/>
    <col min="5634" max="5634" width="9.140625" style="266"/>
    <col min="5635" max="5635" width="9.42578125" style="266" customWidth="1"/>
    <col min="5636" max="5637" width="8.85546875" style="266" customWidth="1"/>
    <col min="5638" max="5638" width="11" style="266" customWidth="1"/>
    <col min="5639" max="5639" width="4.28515625" style="266" customWidth="1"/>
    <col min="5640" max="5640" width="12.5703125" style="266" customWidth="1"/>
    <col min="5641" max="5642" width="9.140625" style="266"/>
    <col min="5643" max="5643" width="6.28515625" style="266" customWidth="1"/>
    <col min="5644" max="5644" width="9.7109375" style="266" customWidth="1"/>
    <col min="5645" max="5645" width="11.42578125" style="266" customWidth="1"/>
    <col min="5646" max="5646" width="18.28515625" style="266" customWidth="1"/>
    <col min="5647" max="5888" width="9.140625" style="266"/>
    <col min="5889" max="5889" width="6.28515625" style="266" customWidth="1"/>
    <col min="5890" max="5890" width="9.140625" style="266"/>
    <col min="5891" max="5891" width="9.42578125" style="266" customWidth="1"/>
    <col min="5892" max="5893" width="8.85546875" style="266" customWidth="1"/>
    <col min="5894" max="5894" width="11" style="266" customWidth="1"/>
    <col min="5895" max="5895" width="4.28515625" style="266" customWidth="1"/>
    <col min="5896" max="5896" width="12.5703125" style="266" customWidth="1"/>
    <col min="5897" max="5898" width="9.140625" style="266"/>
    <col min="5899" max="5899" width="6.28515625" style="266" customWidth="1"/>
    <col min="5900" max="5900" width="9.7109375" style="266" customWidth="1"/>
    <col min="5901" max="5901" width="11.42578125" style="266" customWidth="1"/>
    <col min="5902" max="5902" width="18.28515625" style="266" customWidth="1"/>
    <col min="5903" max="6144" width="9.140625" style="266"/>
    <col min="6145" max="6145" width="6.28515625" style="266" customWidth="1"/>
    <col min="6146" max="6146" width="9.140625" style="266"/>
    <col min="6147" max="6147" width="9.42578125" style="266" customWidth="1"/>
    <col min="6148" max="6149" width="8.85546875" style="266" customWidth="1"/>
    <col min="6150" max="6150" width="11" style="266" customWidth="1"/>
    <col min="6151" max="6151" width="4.28515625" style="266" customWidth="1"/>
    <col min="6152" max="6152" width="12.5703125" style="266" customWidth="1"/>
    <col min="6153" max="6154" width="9.140625" style="266"/>
    <col min="6155" max="6155" width="6.28515625" style="266" customWidth="1"/>
    <col min="6156" max="6156" width="9.7109375" style="266" customWidth="1"/>
    <col min="6157" max="6157" width="11.42578125" style="266" customWidth="1"/>
    <col min="6158" max="6158" width="18.28515625" style="266" customWidth="1"/>
    <col min="6159" max="6400" width="9.140625" style="266"/>
    <col min="6401" max="6401" width="6.28515625" style="266" customWidth="1"/>
    <col min="6402" max="6402" width="9.140625" style="266"/>
    <col min="6403" max="6403" width="9.42578125" style="266" customWidth="1"/>
    <col min="6404" max="6405" width="8.85546875" style="266" customWidth="1"/>
    <col min="6406" max="6406" width="11" style="266" customWidth="1"/>
    <col min="6407" max="6407" width="4.28515625" style="266" customWidth="1"/>
    <col min="6408" max="6408" width="12.5703125" style="266" customWidth="1"/>
    <col min="6409" max="6410" width="9.140625" style="266"/>
    <col min="6411" max="6411" width="6.28515625" style="266" customWidth="1"/>
    <col min="6412" max="6412" width="9.7109375" style="266" customWidth="1"/>
    <col min="6413" max="6413" width="11.42578125" style="266" customWidth="1"/>
    <col min="6414" max="6414" width="18.28515625" style="266" customWidth="1"/>
    <col min="6415" max="6656" width="9.140625" style="266"/>
    <col min="6657" max="6657" width="6.28515625" style="266" customWidth="1"/>
    <col min="6658" max="6658" width="9.140625" style="266"/>
    <col min="6659" max="6659" width="9.42578125" style="266" customWidth="1"/>
    <col min="6660" max="6661" width="8.85546875" style="266" customWidth="1"/>
    <col min="6662" max="6662" width="11" style="266" customWidth="1"/>
    <col min="6663" max="6663" width="4.28515625" style="266" customWidth="1"/>
    <col min="6664" max="6664" width="12.5703125" style="266" customWidth="1"/>
    <col min="6665" max="6666" width="9.140625" style="266"/>
    <col min="6667" max="6667" width="6.28515625" style="266" customWidth="1"/>
    <col min="6668" max="6668" width="9.7109375" style="266" customWidth="1"/>
    <col min="6669" max="6669" width="11.42578125" style="266" customWidth="1"/>
    <col min="6670" max="6670" width="18.28515625" style="266" customWidth="1"/>
    <col min="6671" max="6912" width="9.140625" style="266"/>
    <col min="6913" max="6913" width="6.28515625" style="266" customWidth="1"/>
    <col min="6914" max="6914" width="9.140625" style="266"/>
    <col min="6915" max="6915" width="9.42578125" style="266" customWidth="1"/>
    <col min="6916" max="6917" width="8.85546875" style="266" customWidth="1"/>
    <col min="6918" max="6918" width="11" style="266" customWidth="1"/>
    <col min="6919" max="6919" width="4.28515625" style="266" customWidth="1"/>
    <col min="6920" max="6920" width="12.5703125" style="266" customWidth="1"/>
    <col min="6921" max="6922" width="9.140625" style="266"/>
    <col min="6923" max="6923" width="6.28515625" style="266" customWidth="1"/>
    <col min="6924" max="6924" width="9.7109375" style="266" customWidth="1"/>
    <col min="6925" max="6925" width="11.42578125" style="266" customWidth="1"/>
    <col min="6926" max="6926" width="18.28515625" style="266" customWidth="1"/>
    <col min="6927" max="7168" width="9.140625" style="266"/>
    <col min="7169" max="7169" width="6.28515625" style="266" customWidth="1"/>
    <col min="7170" max="7170" width="9.140625" style="266"/>
    <col min="7171" max="7171" width="9.42578125" style="266" customWidth="1"/>
    <col min="7172" max="7173" width="8.85546875" style="266" customWidth="1"/>
    <col min="7174" max="7174" width="11" style="266" customWidth="1"/>
    <col min="7175" max="7175" width="4.28515625" style="266" customWidth="1"/>
    <col min="7176" max="7176" width="12.5703125" style="266" customWidth="1"/>
    <col min="7177" max="7178" width="9.140625" style="266"/>
    <col min="7179" max="7179" width="6.28515625" style="266" customWidth="1"/>
    <col min="7180" max="7180" width="9.7109375" style="266" customWidth="1"/>
    <col min="7181" max="7181" width="11.42578125" style="266" customWidth="1"/>
    <col min="7182" max="7182" width="18.28515625" style="266" customWidth="1"/>
    <col min="7183" max="7424" width="9.140625" style="266"/>
    <col min="7425" max="7425" width="6.28515625" style="266" customWidth="1"/>
    <col min="7426" max="7426" width="9.140625" style="266"/>
    <col min="7427" max="7427" width="9.42578125" style="266" customWidth="1"/>
    <col min="7428" max="7429" width="8.85546875" style="266" customWidth="1"/>
    <col min="7430" max="7430" width="11" style="266" customWidth="1"/>
    <col min="7431" max="7431" width="4.28515625" style="266" customWidth="1"/>
    <col min="7432" max="7432" width="12.5703125" style="266" customWidth="1"/>
    <col min="7433" max="7434" width="9.140625" style="266"/>
    <col min="7435" max="7435" width="6.28515625" style="266" customWidth="1"/>
    <col min="7436" max="7436" width="9.7109375" style="266" customWidth="1"/>
    <col min="7437" max="7437" width="11.42578125" style="266" customWidth="1"/>
    <col min="7438" max="7438" width="18.28515625" style="266" customWidth="1"/>
    <col min="7439" max="7680" width="9.140625" style="266"/>
    <col min="7681" max="7681" width="6.28515625" style="266" customWidth="1"/>
    <col min="7682" max="7682" width="9.140625" style="266"/>
    <col min="7683" max="7683" width="9.42578125" style="266" customWidth="1"/>
    <col min="7684" max="7685" width="8.85546875" style="266" customWidth="1"/>
    <col min="7686" max="7686" width="11" style="266" customWidth="1"/>
    <col min="7687" max="7687" width="4.28515625" style="266" customWidth="1"/>
    <col min="7688" max="7688" width="12.5703125" style="266" customWidth="1"/>
    <col min="7689" max="7690" width="9.140625" style="266"/>
    <col min="7691" max="7691" width="6.28515625" style="266" customWidth="1"/>
    <col min="7692" max="7692" width="9.7109375" style="266" customWidth="1"/>
    <col min="7693" max="7693" width="11.42578125" style="266" customWidth="1"/>
    <col min="7694" max="7694" width="18.28515625" style="266" customWidth="1"/>
    <col min="7695" max="7936" width="9.140625" style="266"/>
    <col min="7937" max="7937" width="6.28515625" style="266" customWidth="1"/>
    <col min="7938" max="7938" width="9.140625" style="266"/>
    <col min="7939" max="7939" width="9.42578125" style="266" customWidth="1"/>
    <col min="7940" max="7941" width="8.85546875" style="266" customWidth="1"/>
    <col min="7942" max="7942" width="11" style="266" customWidth="1"/>
    <col min="7943" max="7943" width="4.28515625" style="266" customWidth="1"/>
    <col min="7944" max="7944" width="12.5703125" style="266" customWidth="1"/>
    <col min="7945" max="7946" width="9.140625" style="266"/>
    <col min="7947" max="7947" width="6.28515625" style="266" customWidth="1"/>
    <col min="7948" max="7948" width="9.7109375" style="266" customWidth="1"/>
    <col min="7949" max="7949" width="11.42578125" style="266" customWidth="1"/>
    <col min="7950" max="7950" width="18.28515625" style="266" customWidth="1"/>
    <col min="7951" max="8192" width="9.140625" style="266"/>
    <col min="8193" max="8193" width="6.28515625" style="266" customWidth="1"/>
    <col min="8194" max="8194" width="9.140625" style="266"/>
    <col min="8195" max="8195" width="9.42578125" style="266" customWidth="1"/>
    <col min="8196" max="8197" width="8.85546875" style="266" customWidth="1"/>
    <col min="8198" max="8198" width="11" style="266" customWidth="1"/>
    <col min="8199" max="8199" width="4.28515625" style="266" customWidth="1"/>
    <col min="8200" max="8200" width="12.5703125" style="266" customWidth="1"/>
    <col min="8201" max="8202" width="9.140625" style="266"/>
    <col min="8203" max="8203" width="6.28515625" style="266" customWidth="1"/>
    <col min="8204" max="8204" width="9.7109375" style="266" customWidth="1"/>
    <col min="8205" max="8205" width="11.42578125" style="266" customWidth="1"/>
    <col min="8206" max="8206" width="18.28515625" style="266" customWidth="1"/>
    <col min="8207" max="8448" width="9.140625" style="266"/>
    <col min="8449" max="8449" width="6.28515625" style="266" customWidth="1"/>
    <col min="8450" max="8450" width="9.140625" style="266"/>
    <col min="8451" max="8451" width="9.42578125" style="266" customWidth="1"/>
    <col min="8452" max="8453" width="8.85546875" style="266" customWidth="1"/>
    <col min="8454" max="8454" width="11" style="266" customWidth="1"/>
    <col min="8455" max="8455" width="4.28515625" style="266" customWidth="1"/>
    <col min="8456" max="8456" width="12.5703125" style="266" customWidth="1"/>
    <col min="8457" max="8458" width="9.140625" style="266"/>
    <col min="8459" max="8459" width="6.28515625" style="266" customWidth="1"/>
    <col min="8460" max="8460" width="9.7109375" style="266" customWidth="1"/>
    <col min="8461" max="8461" width="11.42578125" style="266" customWidth="1"/>
    <col min="8462" max="8462" width="18.28515625" style="266" customWidth="1"/>
    <col min="8463" max="8704" width="9.140625" style="266"/>
    <col min="8705" max="8705" width="6.28515625" style="266" customWidth="1"/>
    <col min="8706" max="8706" width="9.140625" style="266"/>
    <col min="8707" max="8707" width="9.42578125" style="266" customWidth="1"/>
    <col min="8708" max="8709" width="8.85546875" style="266" customWidth="1"/>
    <col min="8710" max="8710" width="11" style="266" customWidth="1"/>
    <col min="8711" max="8711" width="4.28515625" style="266" customWidth="1"/>
    <col min="8712" max="8712" width="12.5703125" style="266" customWidth="1"/>
    <col min="8713" max="8714" width="9.140625" style="266"/>
    <col min="8715" max="8715" width="6.28515625" style="266" customWidth="1"/>
    <col min="8716" max="8716" width="9.7109375" style="266" customWidth="1"/>
    <col min="8717" max="8717" width="11.42578125" style="266" customWidth="1"/>
    <col min="8718" max="8718" width="18.28515625" style="266" customWidth="1"/>
    <col min="8719" max="8960" width="9.140625" style="266"/>
    <col min="8961" max="8961" width="6.28515625" style="266" customWidth="1"/>
    <col min="8962" max="8962" width="9.140625" style="266"/>
    <col min="8963" max="8963" width="9.42578125" style="266" customWidth="1"/>
    <col min="8964" max="8965" width="8.85546875" style="266" customWidth="1"/>
    <col min="8966" max="8966" width="11" style="266" customWidth="1"/>
    <col min="8967" max="8967" width="4.28515625" style="266" customWidth="1"/>
    <col min="8968" max="8968" width="12.5703125" style="266" customWidth="1"/>
    <col min="8969" max="8970" width="9.140625" style="266"/>
    <col min="8971" max="8971" width="6.28515625" style="266" customWidth="1"/>
    <col min="8972" max="8972" width="9.7109375" style="266" customWidth="1"/>
    <col min="8973" max="8973" width="11.42578125" style="266" customWidth="1"/>
    <col min="8974" max="8974" width="18.28515625" style="266" customWidth="1"/>
    <col min="8975" max="9216" width="9.140625" style="266"/>
    <col min="9217" max="9217" width="6.28515625" style="266" customWidth="1"/>
    <col min="9218" max="9218" width="9.140625" style="266"/>
    <col min="9219" max="9219" width="9.42578125" style="266" customWidth="1"/>
    <col min="9220" max="9221" width="8.85546875" style="266" customWidth="1"/>
    <col min="9222" max="9222" width="11" style="266" customWidth="1"/>
    <col min="9223" max="9223" width="4.28515625" style="266" customWidth="1"/>
    <col min="9224" max="9224" width="12.5703125" style="266" customWidth="1"/>
    <col min="9225" max="9226" width="9.140625" style="266"/>
    <col min="9227" max="9227" width="6.28515625" style="266" customWidth="1"/>
    <col min="9228" max="9228" width="9.7109375" style="266" customWidth="1"/>
    <col min="9229" max="9229" width="11.42578125" style="266" customWidth="1"/>
    <col min="9230" max="9230" width="18.28515625" style="266" customWidth="1"/>
    <col min="9231" max="9472" width="9.140625" style="266"/>
    <col min="9473" max="9473" width="6.28515625" style="266" customWidth="1"/>
    <col min="9474" max="9474" width="9.140625" style="266"/>
    <col min="9475" max="9475" width="9.42578125" style="266" customWidth="1"/>
    <col min="9476" max="9477" width="8.85546875" style="266" customWidth="1"/>
    <col min="9478" max="9478" width="11" style="266" customWidth="1"/>
    <col min="9479" max="9479" width="4.28515625" style="266" customWidth="1"/>
    <col min="9480" max="9480" width="12.5703125" style="266" customWidth="1"/>
    <col min="9481" max="9482" width="9.140625" style="266"/>
    <col min="9483" max="9483" width="6.28515625" style="266" customWidth="1"/>
    <col min="9484" max="9484" width="9.7109375" style="266" customWidth="1"/>
    <col min="9485" max="9485" width="11.42578125" style="266" customWidth="1"/>
    <col min="9486" max="9486" width="18.28515625" style="266" customWidth="1"/>
    <col min="9487" max="9728" width="9.140625" style="266"/>
    <col min="9729" max="9729" width="6.28515625" style="266" customWidth="1"/>
    <col min="9730" max="9730" width="9.140625" style="266"/>
    <col min="9731" max="9731" width="9.42578125" style="266" customWidth="1"/>
    <col min="9732" max="9733" width="8.85546875" style="266" customWidth="1"/>
    <col min="9734" max="9734" width="11" style="266" customWidth="1"/>
    <col min="9735" max="9735" width="4.28515625" style="266" customWidth="1"/>
    <col min="9736" max="9736" width="12.5703125" style="266" customWidth="1"/>
    <col min="9737" max="9738" width="9.140625" style="266"/>
    <col min="9739" max="9739" width="6.28515625" style="266" customWidth="1"/>
    <col min="9740" max="9740" width="9.7109375" style="266" customWidth="1"/>
    <col min="9741" max="9741" width="11.42578125" style="266" customWidth="1"/>
    <col min="9742" max="9742" width="18.28515625" style="266" customWidth="1"/>
    <col min="9743" max="9984" width="9.140625" style="266"/>
    <col min="9985" max="9985" width="6.28515625" style="266" customWidth="1"/>
    <col min="9986" max="9986" width="9.140625" style="266"/>
    <col min="9987" max="9987" width="9.42578125" style="266" customWidth="1"/>
    <col min="9988" max="9989" width="8.85546875" style="266" customWidth="1"/>
    <col min="9990" max="9990" width="11" style="266" customWidth="1"/>
    <col min="9991" max="9991" width="4.28515625" style="266" customWidth="1"/>
    <col min="9992" max="9992" width="12.5703125" style="266" customWidth="1"/>
    <col min="9993" max="9994" width="9.140625" style="266"/>
    <col min="9995" max="9995" width="6.28515625" style="266" customWidth="1"/>
    <col min="9996" max="9996" width="9.7109375" style="266" customWidth="1"/>
    <col min="9997" max="9997" width="11.42578125" style="266" customWidth="1"/>
    <col min="9998" max="9998" width="18.28515625" style="266" customWidth="1"/>
    <col min="9999" max="10240" width="9.140625" style="266"/>
    <col min="10241" max="10241" width="6.28515625" style="266" customWidth="1"/>
    <col min="10242" max="10242" width="9.140625" style="266"/>
    <col min="10243" max="10243" width="9.42578125" style="266" customWidth="1"/>
    <col min="10244" max="10245" width="8.85546875" style="266" customWidth="1"/>
    <col min="10246" max="10246" width="11" style="266" customWidth="1"/>
    <col min="10247" max="10247" width="4.28515625" style="266" customWidth="1"/>
    <col min="10248" max="10248" width="12.5703125" style="266" customWidth="1"/>
    <col min="10249" max="10250" width="9.140625" style="266"/>
    <col min="10251" max="10251" width="6.28515625" style="266" customWidth="1"/>
    <col min="10252" max="10252" width="9.7109375" style="266" customWidth="1"/>
    <col min="10253" max="10253" width="11.42578125" style="266" customWidth="1"/>
    <col min="10254" max="10254" width="18.28515625" style="266" customWidth="1"/>
    <col min="10255" max="10496" width="9.140625" style="266"/>
    <col min="10497" max="10497" width="6.28515625" style="266" customWidth="1"/>
    <col min="10498" max="10498" width="9.140625" style="266"/>
    <col min="10499" max="10499" width="9.42578125" style="266" customWidth="1"/>
    <col min="10500" max="10501" width="8.85546875" style="266" customWidth="1"/>
    <col min="10502" max="10502" width="11" style="266" customWidth="1"/>
    <col min="10503" max="10503" width="4.28515625" style="266" customWidth="1"/>
    <col min="10504" max="10504" width="12.5703125" style="266" customWidth="1"/>
    <col min="10505" max="10506" width="9.140625" style="266"/>
    <col min="10507" max="10507" width="6.28515625" style="266" customWidth="1"/>
    <col min="10508" max="10508" width="9.7109375" style="266" customWidth="1"/>
    <col min="10509" max="10509" width="11.42578125" style="266" customWidth="1"/>
    <col min="10510" max="10510" width="18.28515625" style="266" customWidth="1"/>
    <col min="10511" max="10752" width="9.140625" style="266"/>
    <col min="10753" max="10753" width="6.28515625" style="266" customWidth="1"/>
    <col min="10754" max="10754" width="9.140625" style="266"/>
    <col min="10755" max="10755" width="9.42578125" style="266" customWidth="1"/>
    <col min="10756" max="10757" width="8.85546875" style="266" customWidth="1"/>
    <col min="10758" max="10758" width="11" style="266" customWidth="1"/>
    <col min="10759" max="10759" width="4.28515625" style="266" customWidth="1"/>
    <col min="10760" max="10760" width="12.5703125" style="266" customWidth="1"/>
    <col min="10761" max="10762" width="9.140625" style="266"/>
    <col min="10763" max="10763" width="6.28515625" style="266" customWidth="1"/>
    <col min="10764" max="10764" width="9.7109375" style="266" customWidth="1"/>
    <col min="10765" max="10765" width="11.42578125" style="266" customWidth="1"/>
    <col min="10766" max="10766" width="18.28515625" style="266" customWidth="1"/>
    <col min="10767" max="11008" width="9.140625" style="266"/>
    <col min="11009" max="11009" width="6.28515625" style="266" customWidth="1"/>
    <col min="11010" max="11010" width="9.140625" style="266"/>
    <col min="11011" max="11011" width="9.42578125" style="266" customWidth="1"/>
    <col min="11012" max="11013" width="8.85546875" style="266" customWidth="1"/>
    <col min="11014" max="11014" width="11" style="266" customWidth="1"/>
    <col min="11015" max="11015" width="4.28515625" style="266" customWidth="1"/>
    <col min="11016" max="11016" width="12.5703125" style="266" customWidth="1"/>
    <col min="11017" max="11018" width="9.140625" style="266"/>
    <col min="11019" max="11019" width="6.28515625" style="266" customWidth="1"/>
    <col min="11020" max="11020" width="9.7109375" style="266" customWidth="1"/>
    <col min="11021" max="11021" width="11.42578125" style="266" customWidth="1"/>
    <col min="11022" max="11022" width="18.28515625" style="266" customWidth="1"/>
    <col min="11023" max="11264" width="9.140625" style="266"/>
    <col min="11265" max="11265" width="6.28515625" style="266" customWidth="1"/>
    <col min="11266" max="11266" width="9.140625" style="266"/>
    <col min="11267" max="11267" width="9.42578125" style="266" customWidth="1"/>
    <col min="11268" max="11269" width="8.85546875" style="266" customWidth="1"/>
    <col min="11270" max="11270" width="11" style="266" customWidth="1"/>
    <col min="11271" max="11271" width="4.28515625" style="266" customWidth="1"/>
    <col min="11272" max="11272" width="12.5703125" style="266" customWidth="1"/>
    <col min="11273" max="11274" width="9.140625" style="266"/>
    <col min="11275" max="11275" width="6.28515625" style="266" customWidth="1"/>
    <col min="11276" max="11276" width="9.7109375" style="266" customWidth="1"/>
    <col min="11277" max="11277" width="11.42578125" style="266" customWidth="1"/>
    <col min="11278" max="11278" width="18.28515625" style="266" customWidth="1"/>
    <col min="11279" max="11520" width="9.140625" style="266"/>
    <col min="11521" max="11521" width="6.28515625" style="266" customWidth="1"/>
    <col min="11522" max="11522" width="9.140625" style="266"/>
    <col min="11523" max="11523" width="9.42578125" style="266" customWidth="1"/>
    <col min="11524" max="11525" width="8.85546875" style="266" customWidth="1"/>
    <col min="11526" max="11526" width="11" style="266" customWidth="1"/>
    <col min="11527" max="11527" width="4.28515625" style="266" customWidth="1"/>
    <col min="11528" max="11528" width="12.5703125" style="266" customWidth="1"/>
    <col min="11529" max="11530" width="9.140625" style="266"/>
    <col min="11531" max="11531" width="6.28515625" style="266" customWidth="1"/>
    <col min="11532" max="11532" width="9.7109375" style="266" customWidth="1"/>
    <col min="11533" max="11533" width="11.42578125" style="266" customWidth="1"/>
    <col min="11534" max="11534" width="18.28515625" style="266" customWidth="1"/>
    <col min="11535" max="11776" width="9.140625" style="266"/>
    <col min="11777" max="11777" width="6.28515625" style="266" customWidth="1"/>
    <col min="11778" max="11778" width="9.140625" style="266"/>
    <col min="11779" max="11779" width="9.42578125" style="266" customWidth="1"/>
    <col min="11780" max="11781" width="8.85546875" style="266" customWidth="1"/>
    <col min="11782" max="11782" width="11" style="266" customWidth="1"/>
    <col min="11783" max="11783" width="4.28515625" style="266" customWidth="1"/>
    <col min="11784" max="11784" width="12.5703125" style="266" customWidth="1"/>
    <col min="11785" max="11786" width="9.140625" style="266"/>
    <col min="11787" max="11787" width="6.28515625" style="266" customWidth="1"/>
    <col min="11788" max="11788" width="9.7109375" style="266" customWidth="1"/>
    <col min="11789" max="11789" width="11.42578125" style="266" customWidth="1"/>
    <col min="11790" max="11790" width="18.28515625" style="266" customWidth="1"/>
    <col min="11791" max="12032" width="9.140625" style="266"/>
    <col min="12033" max="12033" width="6.28515625" style="266" customWidth="1"/>
    <col min="12034" max="12034" width="9.140625" style="266"/>
    <col min="12035" max="12035" width="9.42578125" style="266" customWidth="1"/>
    <col min="12036" max="12037" width="8.85546875" style="266" customWidth="1"/>
    <col min="12038" max="12038" width="11" style="266" customWidth="1"/>
    <col min="12039" max="12039" width="4.28515625" style="266" customWidth="1"/>
    <col min="12040" max="12040" width="12.5703125" style="266" customWidth="1"/>
    <col min="12041" max="12042" width="9.140625" style="266"/>
    <col min="12043" max="12043" width="6.28515625" style="266" customWidth="1"/>
    <col min="12044" max="12044" width="9.7109375" style="266" customWidth="1"/>
    <col min="12045" max="12045" width="11.42578125" style="266" customWidth="1"/>
    <col min="12046" max="12046" width="18.28515625" style="266" customWidth="1"/>
    <col min="12047" max="12288" width="9.140625" style="266"/>
    <col min="12289" max="12289" width="6.28515625" style="266" customWidth="1"/>
    <col min="12290" max="12290" width="9.140625" style="266"/>
    <col min="12291" max="12291" width="9.42578125" style="266" customWidth="1"/>
    <col min="12292" max="12293" width="8.85546875" style="266" customWidth="1"/>
    <col min="12294" max="12294" width="11" style="266" customWidth="1"/>
    <col min="12295" max="12295" width="4.28515625" style="266" customWidth="1"/>
    <col min="12296" max="12296" width="12.5703125" style="266" customWidth="1"/>
    <col min="12297" max="12298" width="9.140625" style="266"/>
    <col min="12299" max="12299" width="6.28515625" style="266" customWidth="1"/>
    <col min="12300" max="12300" width="9.7109375" style="266" customWidth="1"/>
    <col min="12301" max="12301" width="11.42578125" style="266" customWidth="1"/>
    <col min="12302" max="12302" width="18.28515625" style="266" customWidth="1"/>
    <col min="12303" max="12544" width="9.140625" style="266"/>
    <col min="12545" max="12545" width="6.28515625" style="266" customWidth="1"/>
    <col min="12546" max="12546" width="9.140625" style="266"/>
    <col min="12547" max="12547" width="9.42578125" style="266" customWidth="1"/>
    <col min="12548" max="12549" width="8.85546875" style="266" customWidth="1"/>
    <col min="12550" max="12550" width="11" style="266" customWidth="1"/>
    <col min="12551" max="12551" width="4.28515625" style="266" customWidth="1"/>
    <col min="12552" max="12552" width="12.5703125" style="266" customWidth="1"/>
    <col min="12553" max="12554" width="9.140625" style="266"/>
    <col min="12555" max="12555" width="6.28515625" style="266" customWidth="1"/>
    <col min="12556" max="12556" width="9.7109375" style="266" customWidth="1"/>
    <col min="12557" max="12557" width="11.42578125" style="266" customWidth="1"/>
    <col min="12558" max="12558" width="18.28515625" style="266" customWidth="1"/>
    <col min="12559" max="12800" width="9.140625" style="266"/>
    <col min="12801" max="12801" width="6.28515625" style="266" customWidth="1"/>
    <col min="12802" max="12802" width="9.140625" style="266"/>
    <col min="12803" max="12803" width="9.42578125" style="266" customWidth="1"/>
    <col min="12804" max="12805" width="8.85546875" style="266" customWidth="1"/>
    <col min="12806" max="12806" width="11" style="266" customWidth="1"/>
    <col min="12807" max="12807" width="4.28515625" style="266" customWidth="1"/>
    <col min="12808" max="12808" width="12.5703125" style="266" customWidth="1"/>
    <col min="12809" max="12810" width="9.140625" style="266"/>
    <col min="12811" max="12811" width="6.28515625" style="266" customWidth="1"/>
    <col min="12812" max="12812" width="9.7109375" style="266" customWidth="1"/>
    <col min="12813" max="12813" width="11.42578125" style="266" customWidth="1"/>
    <col min="12814" max="12814" width="18.28515625" style="266" customWidth="1"/>
    <col min="12815" max="13056" width="9.140625" style="266"/>
    <col min="13057" max="13057" width="6.28515625" style="266" customWidth="1"/>
    <col min="13058" max="13058" width="9.140625" style="266"/>
    <col min="13059" max="13059" width="9.42578125" style="266" customWidth="1"/>
    <col min="13060" max="13061" width="8.85546875" style="266" customWidth="1"/>
    <col min="13062" max="13062" width="11" style="266" customWidth="1"/>
    <col min="13063" max="13063" width="4.28515625" style="266" customWidth="1"/>
    <col min="13064" max="13064" width="12.5703125" style="266" customWidth="1"/>
    <col min="13065" max="13066" width="9.140625" style="266"/>
    <col min="13067" max="13067" width="6.28515625" style="266" customWidth="1"/>
    <col min="13068" max="13068" width="9.7109375" style="266" customWidth="1"/>
    <col min="13069" max="13069" width="11.42578125" style="266" customWidth="1"/>
    <col min="13070" max="13070" width="18.28515625" style="266" customWidth="1"/>
    <col min="13071" max="13312" width="9.140625" style="266"/>
    <col min="13313" max="13313" width="6.28515625" style="266" customWidth="1"/>
    <col min="13314" max="13314" width="9.140625" style="266"/>
    <col min="13315" max="13315" width="9.42578125" style="266" customWidth="1"/>
    <col min="13316" max="13317" width="8.85546875" style="266" customWidth="1"/>
    <col min="13318" max="13318" width="11" style="266" customWidth="1"/>
    <col min="13319" max="13319" width="4.28515625" style="266" customWidth="1"/>
    <col min="13320" max="13320" width="12.5703125" style="266" customWidth="1"/>
    <col min="13321" max="13322" width="9.140625" style="266"/>
    <col min="13323" max="13323" width="6.28515625" style="266" customWidth="1"/>
    <col min="13324" max="13324" width="9.7109375" style="266" customWidth="1"/>
    <col min="13325" max="13325" width="11.42578125" style="266" customWidth="1"/>
    <col min="13326" max="13326" width="18.28515625" style="266" customWidth="1"/>
    <col min="13327" max="13568" width="9.140625" style="266"/>
    <col min="13569" max="13569" width="6.28515625" style="266" customWidth="1"/>
    <col min="13570" max="13570" width="9.140625" style="266"/>
    <col min="13571" max="13571" width="9.42578125" style="266" customWidth="1"/>
    <col min="13572" max="13573" width="8.85546875" style="266" customWidth="1"/>
    <col min="13574" max="13574" width="11" style="266" customWidth="1"/>
    <col min="13575" max="13575" width="4.28515625" style="266" customWidth="1"/>
    <col min="13576" max="13576" width="12.5703125" style="266" customWidth="1"/>
    <col min="13577" max="13578" width="9.140625" style="266"/>
    <col min="13579" max="13579" width="6.28515625" style="266" customWidth="1"/>
    <col min="13580" max="13580" width="9.7109375" style="266" customWidth="1"/>
    <col min="13581" max="13581" width="11.42578125" style="266" customWidth="1"/>
    <col min="13582" max="13582" width="18.28515625" style="266" customWidth="1"/>
    <col min="13583" max="13824" width="9.140625" style="266"/>
    <col min="13825" max="13825" width="6.28515625" style="266" customWidth="1"/>
    <col min="13826" max="13826" width="9.140625" style="266"/>
    <col min="13827" max="13827" width="9.42578125" style="266" customWidth="1"/>
    <col min="13828" max="13829" width="8.85546875" style="266" customWidth="1"/>
    <col min="13830" max="13830" width="11" style="266" customWidth="1"/>
    <col min="13831" max="13831" width="4.28515625" style="266" customWidth="1"/>
    <col min="13832" max="13832" width="12.5703125" style="266" customWidth="1"/>
    <col min="13833" max="13834" width="9.140625" style="266"/>
    <col min="13835" max="13835" width="6.28515625" style="266" customWidth="1"/>
    <col min="13836" max="13836" width="9.7109375" style="266" customWidth="1"/>
    <col min="13837" max="13837" width="11.42578125" style="266" customWidth="1"/>
    <col min="13838" max="13838" width="18.28515625" style="266" customWidth="1"/>
    <col min="13839" max="14080" width="9.140625" style="266"/>
    <col min="14081" max="14081" width="6.28515625" style="266" customWidth="1"/>
    <col min="14082" max="14082" width="9.140625" style="266"/>
    <col min="14083" max="14083" width="9.42578125" style="266" customWidth="1"/>
    <col min="14084" max="14085" width="8.85546875" style="266" customWidth="1"/>
    <col min="14086" max="14086" width="11" style="266" customWidth="1"/>
    <col min="14087" max="14087" width="4.28515625" style="266" customWidth="1"/>
    <col min="14088" max="14088" width="12.5703125" style="266" customWidth="1"/>
    <col min="14089" max="14090" width="9.140625" style="266"/>
    <col min="14091" max="14091" width="6.28515625" style="266" customWidth="1"/>
    <col min="14092" max="14092" width="9.7109375" style="266" customWidth="1"/>
    <col min="14093" max="14093" width="11.42578125" style="266" customWidth="1"/>
    <col min="14094" max="14094" width="18.28515625" style="266" customWidth="1"/>
    <col min="14095" max="14336" width="9.140625" style="266"/>
    <col min="14337" max="14337" width="6.28515625" style="266" customWidth="1"/>
    <col min="14338" max="14338" width="9.140625" style="266"/>
    <col min="14339" max="14339" width="9.42578125" style="266" customWidth="1"/>
    <col min="14340" max="14341" width="8.85546875" style="266" customWidth="1"/>
    <col min="14342" max="14342" width="11" style="266" customWidth="1"/>
    <col min="14343" max="14343" width="4.28515625" style="266" customWidth="1"/>
    <col min="14344" max="14344" width="12.5703125" style="266" customWidth="1"/>
    <col min="14345" max="14346" width="9.140625" style="266"/>
    <col min="14347" max="14347" width="6.28515625" style="266" customWidth="1"/>
    <col min="14348" max="14348" width="9.7109375" style="266" customWidth="1"/>
    <col min="14349" max="14349" width="11.42578125" style="266" customWidth="1"/>
    <col min="14350" max="14350" width="18.28515625" style="266" customWidth="1"/>
    <col min="14351" max="14592" width="9.140625" style="266"/>
    <col min="14593" max="14593" width="6.28515625" style="266" customWidth="1"/>
    <col min="14594" max="14594" width="9.140625" style="266"/>
    <col min="14595" max="14595" width="9.42578125" style="266" customWidth="1"/>
    <col min="14596" max="14597" width="8.85546875" style="266" customWidth="1"/>
    <col min="14598" max="14598" width="11" style="266" customWidth="1"/>
    <col min="14599" max="14599" width="4.28515625" style="266" customWidth="1"/>
    <col min="14600" max="14600" width="12.5703125" style="266" customWidth="1"/>
    <col min="14601" max="14602" width="9.140625" style="266"/>
    <col min="14603" max="14603" width="6.28515625" style="266" customWidth="1"/>
    <col min="14604" max="14604" width="9.7109375" style="266" customWidth="1"/>
    <col min="14605" max="14605" width="11.42578125" style="266" customWidth="1"/>
    <col min="14606" max="14606" width="18.28515625" style="266" customWidth="1"/>
    <col min="14607" max="14848" width="9.140625" style="266"/>
    <col min="14849" max="14849" width="6.28515625" style="266" customWidth="1"/>
    <col min="14850" max="14850" width="9.140625" style="266"/>
    <col min="14851" max="14851" width="9.42578125" style="266" customWidth="1"/>
    <col min="14852" max="14853" width="8.85546875" style="266" customWidth="1"/>
    <col min="14854" max="14854" width="11" style="266" customWidth="1"/>
    <col min="14855" max="14855" width="4.28515625" style="266" customWidth="1"/>
    <col min="14856" max="14856" width="12.5703125" style="266" customWidth="1"/>
    <col min="14857" max="14858" width="9.140625" style="266"/>
    <col min="14859" max="14859" width="6.28515625" style="266" customWidth="1"/>
    <col min="14860" max="14860" width="9.7109375" style="266" customWidth="1"/>
    <col min="14861" max="14861" width="11.42578125" style="266" customWidth="1"/>
    <col min="14862" max="14862" width="18.28515625" style="266" customWidth="1"/>
    <col min="14863" max="15104" width="9.140625" style="266"/>
    <col min="15105" max="15105" width="6.28515625" style="266" customWidth="1"/>
    <col min="15106" max="15106" width="9.140625" style="266"/>
    <col min="15107" max="15107" width="9.42578125" style="266" customWidth="1"/>
    <col min="15108" max="15109" width="8.85546875" style="266" customWidth="1"/>
    <col min="15110" max="15110" width="11" style="266" customWidth="1"/>
    <col min="15111" max="15111" width="4.28515625" style="266" customWidth="1"/>
    <col min="15112" max="15112" width="12.5703125" style="266" customWidth="1"/>
    <col min="15113" max="15114" width="9.140625" style="266"/>
    <col min="15115" max="15115" width="6.28515625" style="266" customWidth="1"/>
    <col min="15116" max="15116" width="9.7109375" style="266" customWidth="1"/>
    <col min="15117" max="15117" width="11.42578125" style="266" customWidth="1"/>
    <col min="15118" max="15118" width="18.28515625" style="266" customWidth="1"/>
    <col min="15119" max="15360" width="9.140625" style="266"/>
    <col min="15361" max="15361" width="6.28515625" style="266" customWidth="1"/>
    <col min="15362" max="15362" width="9.140625" style="266"/>
    <col min="15363" max="15363" width="9.42578125" style="266" customWidth="1"/>
    <col min="15364" max="15365" width="8.85546875" style="266" customWidth="1"/>
    <col min="15366" max="15366" width="11" style="266" customWidth="1"/>
    <col min="15367" max="15367" width="4.28515625" style="266" customWidth="1"/>
    <col min="15368" max="15368" width="12.5703125" style="266" customWidth="1"/>
    <col min="15369" max="15370" width="9.140625" style="266"/>
    <col min="15371" max="15371" width="6.28515625" style="266" customWidth="1"/>
    <col min="15372" max="15372" width="9.7109375" style="266" customWidth="1"/>
    <col min="15373" max="15373" width="11.42578125" style="266" customWidth="1"/>
    <col min="15374" max="15374" width="18.28515625" style="266" customWidth="1"/>
    <col min="15375" max="15616" width="9.140625" style="266"/>
    <col min="15617" max="15617" width="6.28515625" style="266" customWidth="1"/>
    <col min="15618" max="15618" width="9.140625" style="266"/>
    <col min="15619" max="15619" width="9.42578125" style="266" customWidth="1"/>
    <col min="15620" max="15621" width="8.85546875" style="266" customWidth="1"/>
    <col min="15622" max="15622" width="11" style="266" customWidth="1"/>
    <col min="15623" max="15623" width="4.28515625" style="266" customWidth="1"/>
    <col min="15624" max="15624" width="12.5703125" style="266" customWidth="1"/>
    <col min="15625" max="15626" width="9.140625" style="266"/>
    <col min="15627" max="15627" width="6.28515625" style="266" customWidth="1"/>
    <col min="15628" max="15628" width="9.7109375" style="266" customWidth="1"/>
    <col min="15629" max="15629" width="11.42578125" style="266" customWidth="1"/>
    <col min="15630" max="15630" width="18.28515625" style="266" customWidth="1"/>
    <col min="15631" max="15872" width="9.140625" style="266"/>
    <col min="15873" max="15873" width="6.28515625" style="266" customWidth="1"/>
    <col min="15874" max="15874" width="9.140625" style="266"/>
    <col min="15875" max="15875" width="9.42578125" style="266" customWidth="1"/>
    <col min="15876" max="15877" width="8.85546875" style="266" customWidth="1"/>
    <col min="15878" max="15878" width="11" style="266" customWidth="1"/>
    <col min="15879" max="15879" width="4.28515625" style="266" customWidth="1"/>
    <col min="15880" max="15880" width="12.5703125" style="266" customWidth="1"/>
    <col min="15881" max="15882" width="9.140625" style="266"/>
    <col min="15883" max="15883" width="6.28515625" style="266" customWidth="1"/>
    <col min="15884" max="15884" width="9.7109375" style="266" customWidth="1"/>
    <col min="15885" max="15885" width="11.42578125" style="266" customWidth="1"/>
    <col min="15886" max="15886" width="18.28515625" style="266" customWidth="1"/>
    <col min="15887" max="16128" width="9.140625" style="266"/>
    <col min="16129" max="16129" width="6.28515625" style="266" customWidth="1"/>
    <col min="16130" max="16130" width="9.140625" style="266"/>
    <col min="16131" max="16131" width="9.42578125" style="266" customWidth="1"/>
    <col min="16132" max="16133" width="8.85546875" style="266" customWidth="1"/>
    <col min="16134" max="16134" width="11" style="266" customWidth="1"/>
    <col min="16135" max="16135" width="4.28515625" style="266" customWidth="1"/>
    <col min="16136" max="16136" width="12.5703125" style="266" customWidth="1"/>
    <col min="16137" max="16138" width="9.140625" style="266"/>
    <col min="16139" max="16139" width="6.28515625" style="266" customWidth="1"/>
    <col min="16140" max="16140" width="9.7109375" style="266" customWidth="1"/>
    <col min="16141" max="16141" width="11.42578125" style="266" customWidth="1"/>
    <col min="16142" max="16142" width="18.28515625" style="266" customWidth="1"/>
    <col min="16143" max="16384" width="9.140625" style="266"/>
  </cols>
  <sheetData>
    <row r="1" spans="1:18" s="281" customFormat="1" ht="21" x14ac:dyDescent="0.45">
      <c r="A1" s="280" t="s">
        <v>1353</v>
      </c>
      <c r="E1" s="282"/>
      <c r="H1" s="283"/>
      <c r="L1" s="282"/>
    </row>
    <row r="2" spans="1:18" s="281" customFormat="1" ht="21" x14ac:dyDescent="0.45">
      <c r="A2" s="281" t="s">
        <v>1472</v>
      </c>
      <c r="E2" s="282"/>
      <c r="H2" s="283"/>
      <c r="L2" s="282"/>
    </row>
    <row r="3" spans="1:18" s="281" customFormat="1" ht="21" x14ac:dyDescent="0.45">
      <c r="A3" s="281" t="s">
        <v>543</v>
      </c>
      <c r="E3" s="282"/>
      <c r="H3" s="283"/>
      <c r="L3" s="282"/>
    </row>
    <row r="4" spans="1:18" s="281" customFormat="1" ht="21" x14ac:dyDescent="0.45">
      <c r="A4" s="281" t="s">
        <v>267</v>
      </c>
      <c r="E4" s="282"/>
      <c r="H4" s="283"/>
      <c r="L4" s="282"/>
    </row>
    <row r="5" spans="1:18" s="281" customFormat="1" ht="21" x14ac:dyDescent="0.45">
      <c r="A5" s="577" t="s">
        <v>4</v>
      </c>
      <c r="B5" s="600" t="s">
        <v>50</v>
      </c>
      <c r="C5" s="600"/>
      <c r="D5" s="577" t="s">
        <v>545</v>
      </c>
      <c r="E5" s="285" t="s">
        <v>6</v>
      </c>
      <c r="F5" s="285" t="s">
        <v>7</v>
      </c>
      <c r="G5" s="601" t="s">
        <v>270</v>
      </c>
      <c r="H5" s="601"/>
      <c r="I5" s="285" t="s">
        <v>271</v>
      </c>
      <c r="J5" s="600" t="s">
        <v>1355</v>
      </c>
      <c r="K5" s="600"/>
      <c r="L5" s="285" t="s">
        <v>271</v>
      </c>
      <c r="M5" s="285" t="s">
        <v>10</v>
      </c>
      <c r="N5" s="285" t="s">
        <v>100</v>
      </c>
    </row>
    <row r="6" spans="1:18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6" t="s">
        <v>121</v>
      </c>
      <c r="K6" s="286"/>
      <c r="L6" s="289" t="s">
        <v>12</v>
      </c>
      <c r="M6" s="289"/>
      <c r="N6" s="289" t="s">
        <v>101</v>
      </c>
    </row>
    <row r="7" spans="1:18" s="316" customFormat="1" ht="29.25" customHeight="1" x14ac:dyDescent="0.45">
      <c r="A7" s="285">
        <v>1</v>
      </c>
      <c r="B7" s="310" t="s">
        <v>1473</v>
      </c>
      <c r="C7" s="311"/>
      <c r="D7" s="312">
        <v>152200</v>
      </c>
      <c r="E7" s="312">
        <v>152200</v>
      </c>
      <c r="F7" s="285" t="s">
        <v>758</v>
      </c>
      <c r="G7" s="294" t="s">
        <v>1474</v>
      </c>
      <c r="H7" s="292"/>
      <c r="I7" s="312">
        <v>152200</v>
      </c>
      <c r="J7" s="294" t="s">
        <v>1474</v>
      </c>
      <c r="K7" s="292"/>
      <c r="L7" s="312">
        <v>152200</v>
      </c>
      <c r="M7" s="285" t="s">
        <v>18</v>
      </c>
      <c r="N7" s="295" t="s">
        <v>1475</v>
      </c>
    </row>
    <row r="8" spans="1:18" s="316" customFormat="1" ht="29.25" customHeight="1" x14ac:dyDescent="0.45">
      <c r="A8" s="324"/>
      <c r="B8" s="325" t="s">
        <v>1476</v>
      </c>
      <c r="C8" s="328"/>
      <c r="D8" s="352"/>
      <c r="E8" s="352"/>
      <c r="F8" s="324"/>
      <c r="G8" s="301"/>
      <c r="H8" s="302"/>
      <c r="I8" s="352"/>
      <c r="J8" s="301"/>
      <c r="K8" s="302"/>
      <c r="L8" s="352"/>
      <c r="M8" s="324"/>
      <c r="N8" s="578" t="s">
        <v>1477</v>
      </c>
    </row>
    <row r="9" spans="1:18" s="316" customFormat="1" ht="29.25" customHeight="1" x14ac:dyDescent="0.45">
      <c r="A9" s="324"/>
      <c r="B9" s="325" t="s">
        <v>1478</v>
      </c>
      <c r="C9" s="328"/>
      <c r="D9" s="352"/>
      <c r="E9" s="352"/>
      <c r="F9" s="324"/>
      <c r="G9" s="301"/>
      <c r="H9" s="302"/>
      <c r="I9" s="352"/>
      <c r="J9" s="301"/>
      <c r="K9" s="302"/>
      <c r="L9" s="352"/>
      <c r="M9" s="324"/>
      <c r="N9" s="578"/>
    </row>
    <row r="10" spans="1:18" s="316" customFormat="1" ht="29.25" customHeight="1" x14ac:dyDescent="0.45">
      <c r="A10" s="285">
        <v>2</v>
      </c>
      <c r="B10" s="310" t="s">
        <v>1479</v>
      </c>
      <c r="C10" s="311"/>
      <c r="D10" s="312">
        <v>27000</v>
      </c>
      <c r="E10" s="312">
        <v>27000</v>
      </c>
      <c r="F10" s="285" t="s">
        <v>758</v>
      </c>
      <c r="G10" s="294" t="s">
        <v>1480</v>
      </c>
      <c r="H10" s="292"/>
      <c r="I10" s="312">
        <v>27000</v>
      </c>
      <c r="J10" s="294" t="s">
        <v>1480</v>
      </c>
      <c r="K10" s="292"/>
      <c r="L10" s="312">
        <v>27000</v>
      </c>
      <c r="M10" s="285" t="s">
        <v>18</v>
      </c>
      <c r="N10" s="295" t="s">
        <v>1481</v>
      </c>
    </row>
    <row r="11" spans="1:18" s="316" customFormat="1" ht="30" customHeight="1" x14ac:dyDescent="0.45">
      <c r="A11" s="324"/>
      <c r="B11" s="325"/>
      <c r="C11" s="328"/>
      <c r="D11" s="352"/>
      <c r="E11" s="352"/>
      <c r="F11" s="324"/>
      <c r="G11" s="301" t="s">
        <v>1482</v>
      </c>
      <c r="H11" s="302"/>
      <c r="I11" s="352"/>
      <c r="J11" s="301" t="s">
        <v>1482</v>
      </c>
      <c r="K11" s="302"/>
      <c r="L11" s="352"/>
      <c r="M11" s="324"/>
      <c r="N11" s="578" t="s">
        <v>1477</v>
      </c>
    </row>
    <row r="12" spans="1:18" s="316" customFormat="1" ht="30.75" customHeight="1" x14ac:dyDescent="0.45">
      <c r="A12" s="285">
        <v>3</v>
      </c>
      <c r="B12" s="310" t="s">
        <v>129</v>
      </c>
      <c r="C12" s="311"/>
      <c r="D12" s="312">
        <v>14000</v>
      </c>
      <c r="E12" s="312">
        <v>14000</v>
      </c>
      <c r="F12" s="285" t="s">
        <v>758</v>
      </c>
      <c r="G12" s="294" t="s">
        <v>1483</v>
      </c>
      <c r="H12" s="292"/>
      <c r="I12" s="312">
        <v>14000</v>
      </c>
      <c r="J12" s="408" t="s">
        <v>1483</v>
      </c>
      <c r="K12" s="406"/>
      <c r="L12" s="312">
        <v>14000</v>
      </c>
      <c r="M12" s="285" t="s">
        <v>18</v>
      </c>
      <c r="N12" s="295" t="s">
        <v>1484</v>
      </c>
    </row>
    <row r="13" spans="1:18" s="316" customFormat="1" ht="30.75" customHeight="1" x14ac:dyDescent="0.45">
      <c r="A13" s="324"/>
      <c r="B13" s="325" t="s">
        <v>1485</v>
      </c>
      <c r="C13" s="328"/>
      <c r="D13" s="352"/>
      <c r="E13" s="352"/>
      <c r="F13" s="324"/>
      <c r="G13" s="301"/>
      <c r="H13" s="302"/>
      <c r="I13" s="352"/>
      <c r="J13" s="301"/>
      <c r="K13" s="302"/>
      <c r="L13" s="352"/>
      <c r="M13" s="324"/>
      <c r="N13" s="578" t="s">
        <v>1486</v>
      </c>
      <c r="R13" s="316">
        <v>0</v>
      </c>
    </row>
    <row r="14" spans="1:18" s="316" customFormat="1" ht="21" x14ac:dyDescent="0.45">
      <c r="A14" s="337"/>
      <c r="B14" s="338"/>
      <c r="C14" s="339" t="s">
        <v>418</v>
      </c>
      <c r="D14" s="339"/>
      <c r="E14" s="340"/>
      <c r="F14" s="340"/>
      <c r="G14" s="341"/>
      <c r="H14" s="342"/>
      <c r="I14" s="343">
        <f>SUM(I7:I13)</f>
        <v>193200</v>
      </c>
      <c r="J14" s="344"/>
      <c r="K14" s="342"/>
      <c r="L14" s="343">
        <f>SUM(L7:L13)</f>
        <v>193200</v>
      </c>
      <c r="M14" s="346"/>
      <c r="N14" s="337"/>
    </row>
    <row r="15" spans="1:18" s="348" customFormat="1" ht="14.25" x14ac:dyDescent="0.3">
      <c r="A15" s="347"/>
      <c r="D15" s="347"/>
      <c r="E15" s="349"/>
      <c r="H15" s="350"/>
      <c r="L15" s="349"/>
    </row>
    <row r="16" spans="1:18" x14ac:dyDescent="0.2">
      <c r="H16" s="272"/>
    </row>
    <row r="22" spans="1:10" x14ac:dyDescent="0.2">
      <c r="J22" s="266" t="s">
        <v>267</v>
      </c>
    </row>
    <row r="28" spans="1:10" x14ac:dyDescent="0.2">
      <c r="A28" s="241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21"/>
  <sheetViews>
    <sheetView workbookViewId="0">
      <selection activeCell="Q15" sqref="Q15"/>
    </sheetView>
  </sheetViews>
  <sheetFormatPr defaultRowHeight="12.75" x14ac:dyDescent="0.2"/>
  <cols>
    <col min="1" max="1" width="7.5703125" customWidth="1"/>
    <col min="3" max="3" width="15.42578125" customWidth="1"/>
    <col min="9" max="9" width="9.140625" customWidth="1"/>
    <col min="13" max="13" width="27" customWidth="1"/>
  </cols>
  <sheetData>
    <row r="1" spans="1:13" ht="21" x14ac:dyDescent="0.35">
      <c r="A1" s="18" t="s">
        <v>117</v>
      </c>
      <c r="B1" s="19"/>
      <c r="C1" s="19"/>
      <c r="D1" s="19"/>
      <c r="E1" s="92"/>
      <c r="F1" s="19"/>
      <c r="G1" s="19"/>
      <c r="H1" s="17"/>
      <c r="I1" s="19"/>
      <c r="J1" s="19"/>
      <c r="K1" s="19"/>
      <c r="L1" s="92"/>
      <c r="M1" s="19"/>
    </row>
    <row r="2" spans="1:13" ht="21" x14ac:dyDescent="0.35">
      <c r="A2" s="19" t="s">
        <v>230</v>
      </c>
      <c r="B2" s="19"/>
      <c r="C2" s="19"/>
      <c r="D2" s="19"/>
      <c r="E2" s="92"/>
      <c r="F2" s="19"/>
      <c r="G2" s="19"/>
      <c r="H2" s="17"/>
      <c r="I2" s="19"/>
      <c r="J2" s="19"/>
      <c r="K2" s="19"/>
      <c r="L2" s="92"/>
      <c r="M2" s="19"/>
    </row>
    <row r="3" spans="1:13" ht="21" x14ac:dyDescent="0.35">
      <c r="A3" s="19" t="s">
        <v>2</v>
      </c>
      <c r="B3" s="19"/>
      <c r="C3" s="19"/>
      <c r="D3" s="19"/>
      <c r="E3" s="92"/>
      <c r="F3" s="19"/>
      <c r="G3" s="19"/>
      <c r="H3" s="17"/>
      <c r="I3" s="19"/>
      <c r="J3" s="19"/>
      <c r="K3" s="19"/>
      <c r="L3" s="92"/>
      <c r="M3" s="19"/>
    </row>
    <row r="4" spans="1:13" ht="21" x14ac:dyDescent="0.35">
      <c r="A4" s="19" t="s">
        <v>231</v>
      </c>
      <c r="B4" s="19"/>
      <c r="C4" s="19"/>
      <c r="D4" s="19"/>
      <c r="E4" s="92"/>
      <c r="F4" s="19"/>
      <c r="G4" s="19"/>
      <c r="H4" s="17"/>
      <c r="I4" s="19"/>
      <c r="J4" s="19"/>
      <c r="K4" s="19"/>
      <c r="L4" s="92"/>
      <c r="M4" s="19"/>
    </row>
    <row r="5" spans="1:13" ht="21" x14ac:dyDescent="0.35">
      <c r="A5" s="23" t="s">
        <v>4</v>
      </c>
      <c r="B5" s="23" t="s">
        <v>50</v>
      </c>
      <c r="C5" s="23"/>
      <c r="D5" s="30" t="s">
        <v>6</v>
      </c>
      <c r="E5" s="30" t="s">
        <v>7</v>
      </c>
      <c r="F5" s="22" t="s">
        <v>51</v>
      </c>
      <c r="G5" s="23"/>
      <c r="H5" s="24"/>
      <c r="I5" s="23" t="s">
        <v>120</v>
      </c>
      <c r="J5" s="23"/>
      <c r="K5" s="33"/>
      <c r="L5" s="30" t="s">
        <v>10</v>
      </c>
      <c r="M5" s="30" t="s">
        <v>100</v>
      </c>
    </row>
    <row r="6" spans="1:13" ht="21" x14ac:dyDescent="0.35">
      <c r="A6" s="28"/>
      <c r="B6" s="26"/>
      <c r="C6" s="27"/>
      <c r="D6" s="28"/>
      <c r="E6" s="25"/>
      <c r="F6" s="26"/>
      <c r="G6" s="29"/>
      <c r="H6" s="25" t="s">
        <v>12</v>
      </c>
      <c r="I6" s="26" t="s">
        <v>121</v>
      </c>
      <c r="J6" s="27"/>
      <c r="K6" s="25" t="s">
        <v>12</v>
      </c>
      <c r="L6" s="25"/>
      <c r="M6" s="28" t="s">
        <v>101</v>
      </c>
    </row>
    <row r="7" spans="1:13" ht="21" x14ac:dyDescent="0.35">
      <c r="A7" s="30"/>
      <c r="B7" s="34" t="s">
        <v>232</v>
      </c>
      <c r="C7" s="39"/>
      <c r="D7" s="23"/>
      <c r="E7" s="30"/>
      <c r="F7" s="38"/>
      <c r="G7" s="40"/>
      <c r="H7" s="37"/>
      <c r="I7" s="38"/>
      <c r="J7" s="39"/>
      <c r="K7" s="41"/>
      <c r="L7" s="30"/>
      <c r="M7" s="41"/>
    </row>
    <row r="8" spans="1:13" ht="21" x14ac:dyDescent="0.35">
      <c r="A8" s="30">
        <v>1</v>
      </c>
      <c r="B8" s="34" t="s">
        <v>209</v>
      </c>
      <c r="C8" s="33"/>
      <c r="D8" s="35" t="s">
        <v>15</v>
      </c>
      <c r="E8" s="30" t="s">
        <v>16</v>
      </c>
      <c r="F8" s="34" t="s">
        <v>144</v>
      </c>
      <c r="G8" s="31"/>
      <c r="H8" s="36">
        <v>92750</v>
      </c>
      <c r="I8" s="34" t="s">
        <v>144</v>
      </c>
      <c r="J8" s="33"/>
      <c r="K8" s="36">
        <v>92750</v>
      </c>
      <c r="L8" s="30" t="s">
        <v>18</v>
      </c>
      <c r="M8" s="22" t="s">
        <v>233</v>
      </c>
    </row>
    <row r="9" spans="1:13" ht="21" x14ac:dyDescent="0.35">
      <c r="A9" s="23"/>
      <c r="B9" s="23" t="s">
        <v>211</v>
      </c>
      <c r="C9" s="41"/>
      <c r="D9" s="23"/>
      <c r="E9" s="30"/>
      <c r="F9" s="110"/>
      <c r="G9" s="39"/>
      <c r="H9" s="111"/>
      <c r="I9" s="110"/>
      <c r="J9" s="39"/>
      <c r="K9" s="41"/>
      <c r="L9" s="30"/>
      <c r="M9" s="23" t="s">
        <v>234</v>
      </c>
    </row>
    <row r="10" spans="1:13" ht="21" x14ac:dyDescent="0.35">
      <c r="A10" s="30"/>
      <c r="B10" s="38"/>
      <c r="C10" s="39"/>
      <c r="D10" s="30"/>
      <c r="E10" s="30"/>
      <c r="F10" s="40"/>
      <c r="G10" s="40"/>
      <c r="H10" s="37"/>
      <c r="I10" s="40"/>
      <c r="J10" s="39"/>
      <c r="K10" s="37"/>
      <c r="L10" s="30"/>
      <c r="M10" s="41"/>
    </row>
    <row r="11" spans="1:13" ht="21" x14ac:dyDescent="0.35">
      <c r="A11" s="30">
        <v>2</v>
      </c>
      <c r="B11" s="34" t="s">
        <v>235</v>
      </c>
      <c r="C11" s="39"/>
      <c r="D11" s="35" t="s">
        <v>15</v>
      </c>
      <c r="E11" s="30" t="s">
        <v>16</v>
      </c>
      <c r="F11" s="26" t="s">
        <v>236</v>
      </c>
      <c r="G11" s="40"/>
      <c r="H11" s="36">
        <v>35250</v>
      </c>
      <c r="I11" s="26" t="s">
        <v>236</v>
      </c>
      <c r="J11" s="39"/>
      <c r="K11" s="36">
        <v>35250</v>
      </c>
      <c r="L11" s="30" t="s">
        <v>18</v>
      </c>
      <c r="M11" s="22" t="s">
        <v>237</v>
      </c>
    </row>
    <row r="12" spans="1:13" ht="21" x14ac:dyDescent="0.35">
      <c r="A12" s="30"/>
      <c r="B12" s="34" t="s">
        <v>238</v>
      </c>
      <c r="C12" s="39"/>
      <c r="D12" s="30"/>
      <c r="E12" s="30"/>
      <c r="F12" s="34" t="s">
        <v>239</v>
      </c>
      <c r="G12" s="40"/>
      <c r="H12" s="37"/>
      <c r="I12" s="38"/>
      <c r="J12" s="39"/>
      <c r="K12" s="37"/>
      <c r="L12" s="30"/>
      <c r="M12" s="23" t="s">
        <v>240</v>
      </c>
    </row>
    <row r="13" spans="1:13" ht="21" x14ac:dyDescent="0.35">
      <c r="A13" s="23"/>
      <c r="B13" s="38"/>
      <c r="C13" s="39"/>
      <c r="D13" s="30"/>
      <c r="E13" s="30"/>
      <c r="F13" s="38"/>
      <c r="G13" s="40"/>
      <c r="H13" s="37"/>
      <c r="I13" s="38"/>
      <c r="J13" s="39"/>
      <c r="K13" s="41"/>
      <c r="L13" s="30"/>
      <c r="M13" s="41"/>
    </row>
    <row r="14" spans="1:13" ht="21" x14ac:dyDescent="0.35">
      <c r="A14" s="30">
        <v>3</v>
      </c>
      <c r="B14" s="34" t="s">
        <v>241</v>
      </c>
      <c r="C14" s="33"/>
      <c r="D14" s="35" t="s">
        <v>15</v>
      </c>
      <c r="E14" s="30" t="s">
        <v>16</v>
      </c>
      <c r="F14" s="34" t="s">
        <v>242</v>
      </c>
      <c r="G14" s="31"/>
      <c r="H14" s="36">
        <v>20000</v>
      </c>
      <c r="I14" s="34" t="s">
        <v>242</v>
      </c>
      <c r="J14" s="33"/>
      <c r="K14" s="36">
        <v>20000</v>
      </c>
      <c r="L14" s="30" t="s">
        <v>18</v>
      </c>
      <c r="M14" s="22" t="s">
        <v>243</v>
      </c>
    </row>
    <row r="15" spans="1:13" ht="21" x14ac:dyDescent="0.35">
      <c r="A15" s="23"/>
      <c r="B15" s="34" t="s">
        <v>244</v>
      </c>
      <c r="C15" s="33"/>
      <c r="D15" s="30"/>
      <c r="E15" s="30"/>
      <c r="F15" s="34" t="s">
        <v>245</v>
      </c>
      <c r="G15" s="31"/>
      <c r="H15" s="30"/>
      <c r="I15" s="34" t="s">
        <v>245</v>
      </c>
      <c r="J15" s="33"/>
      <c r="K15" s="23"/>
      <c r="L15" s="30"/>
      <c r="M15" s="23" t="s">
        <v>246</v>
      </c>
    </row>
    <row r="16" spans="1:13" ht="21" x14ac:dyDescent="0.35">
      <c r="A16" s="23"/>
      <c r="B16" s="38"/>
      <c r="C16" s="39"/>
      <c r="D16" s="30"/>
      <c r="E16" s="30"/>
      <c r="F16" s="38"/>
      <c r="G16" s="40"/>
      <c r="H16" s="111"/>
      <c r="I16" s="38"/>
      <c r="J16" s="39"/>
      <c r="K16" s="41"/>
      <c r="L16" s="30"/>
      <c r="M16" s="41"/>
    </row>
    <row r="17" spans="1:13" ht="21" x14ac:dyDescent="0.35">
      <c r="A17" s="30">
        <v>4</v>
      </c>
      <c r="B17" s="112" t="s">
        <v>247</v>
      </c>
      <c r="C17" s="33"/>
      <c r="D17" s="35" t="s">
        <v>15</v>
      </c>
      <c r="E17" s="30" t="s">
        <v>16</v>
      </c>
      <c r="F17" s="30" t="s">
        <v>248</v>
      </c>
      <c r="G17" s="31"/>
      <c r="H17" s="36">
        <v>7500</v>
      </c>
      <c r="I17" s="30" t="s">
        <v>248</v>
      </c>
      <c r="J17" s="33"/>
      <c r="K17" s="36">
        <v>7500</v>
      </c>
      <c r="L17" s="30" t="s">
        <v>18</v>
      </c>
      <c r="M17" s="22" t="s">
        <v>249</v>
      </c>
    </row>
    <row r="18" spans="1:13" ht="21" x14ac:dyDescent="0.35">
      <c r="A18" s="23"/>
      <c r="B18" s="113" t="s">
        <v>250</v>
      </c>
      <c r="C18" s="33"/>
      <c r="D18" s="30"/>
      <c r="E18" s="30"/>
      <c r="F18" s="34"/>
      <c r="G18" s="31"/>
      <c r="H18" s="24"/>
      <c r="I18" s="34"/>
      <c r="J18" s="33"/>
      <c r="K18" s="23"/>
      <c r="L18" s="30"/>
      <c r="M18" s="23" t="s">
        <v>251</v>
      </c>
    </row>
    <row r="19" spans="1:13" ht="21" x14ac:dyDescent="0.35">
      <c r="A19" s="23"/>
      <c r="B19" s="34"/>
      <c r="C19" s="33"/>
      <c r="D19" s="30"/>
      <c r="E19" s="30"/>
      <c r="F19" s="34"/>
      <c r="G19" s="31"/>
      <c r="H19" s="24"/>
      <c r="I19" s="34"/>
      <c r="J19" s="33"/>
      <c r="K19" s="23"/>
      <c r="L19" s="30"/>
      <c r="M19" s="23"/>
    </row>
    <row r="20" spans="1:13" ht="21" x14ac:dyDescent="0.35">
      <c r="A20" s="19"/>
      <c r="B20" s="107"/>
      <c r="C20" s="107"/>
      <c r="D20" s="19"/>
      <c r="E20" s="92"/>
      <c r="F20" s="107"/>
      <c r="G20" s="107"/>
      <c r="H20" s="109"/>
      <c r="I20" s="107"/>
      <c r="J20" s="107"/>
      <c r="K20" s="107"/>
      <c r="L20" s="92"/>
      <c r="M20" s="107"/>
    </row>
    <row r="21" spans="1:13" x14ac:dyDescent="0.2">
      <c r="A21" s="53"/>
      <c r="B21" s="89"/>
      <c r="C21" s="89"/>
      <c r="D21" s="53"/>
      <c r="E21" s="82"/>
      <c r="F21" s="89"/>
      <c r="G21" s="89"/>
      <c r="H21" s="91"/>
      <c r="I21" s="89"/>
      <c r="J21" s="89"/>
      <c r="K21" s="89"/>
      <c r="L21" s="82"/>
      <c r="M21" s="89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L26"/>
  <sheetViews>
    <sheetView workbookViewId="0">
      <selection activeCell="Q15" sqref="Q15"/>
    </sheetView>
  </sheetViews>
  <sheetFormatPr defaultRowHeight="12.75" x14ac:dyDescent="0.2"/>
  <cols>
    <col min="1" max="1" width="8" customWidth="1"/>
    <col min="2" max="2" width="31.85546875" customWidth="1"/>
    <col min="6" max="6" width="26.42578125" customWidth="1"/>
    <col min="9" max="9" width="17" customWidth="1"/>
    <col min="12" max="12" width="18.42578125" customWidth="1"/>
  </cols>
  <sheetData>
    <row r="1" spans="1:12" ht="21" x14ac:dyDescent="0.35">
      <c r="A1" s="18" t="s">
        <v>117</v>
      </c>
      <c r="B1" s="19"/>
      <c r="C1" s="19"/>
      <c r="D1" s="92"/>
      <c r="E1" s="19"/>
      <c r="F1" s="19"/>
      <c r="G1" s="17"/>
      <c r="H1" s="19"/>
      <c r="I1" s="19"/>
      <c r="J1" s="19"/>
      <c r="K1" s="92"/>
      <c r="L1" s="19"/>
    </row>
    <row r="2" spans="1:12" ht="21" x14ac:dyDescent="0.35">
      <c r="A2" s="19" t="s">
        <v>252</v>
      </c>
      <c r="B2" s="19"/>
      <c r="C2" s="19"/>
      <c r="D2" s="92"/>
      <c r="E2" s="19"/>
      <c r="F2" s="19"/>
      <c r="G2" s="17"/>
      <c r="H2" s="19"/>
      <c r="I2" s="19"/>
      <c r="J2" s="19"/>
      <c r="K2" s="92"/>
      <c r="L2" s="19"/>
    </row>
    <row r="3" spans="1:12" ht="21" x14ac:dyDescent="0.35">
      <c r="A3" s="19" t="s">
        <v>2</v>
      </c>
      <c r="B3" s="19"/>
      <c r="C3" s="19"/>
      <c r="D3" s="92"/>
      <c r="E3" s="19"/>
      <c r="F3" s="19"/>
      <c r="G3" s="17"/>
      <c r="H3" s="19"/>
      <c r="I3" s="19"/>
      <c r="J3" s="19"/>
      <c r="K3" s="92"/>
      <c r="L3" s="19"/>
    </row>
    <row r="4" spans="1:12" ht="21" x14ac:dyDescent="0.35">
      <c r="A4" s="19" t="s">
        <v>253</v>
      </c>
      <c r="B4" s="19"/>
      <c r="C4" s="19"/>
      <c r="D4" s="92"/>
      <c r="E4" s="19"/>
      <c r="F4" s="19"/>
      <c r="G4" s="17"/>
      <c r="H4" s="19"/>
      <c r="I4" s="19"/>
      <c r="J4" s="19"/>
      <c r="K4" s="92"/>
      <c r="L4" s="19"/>
    </row>
    <row r="5" spans="1:12" ht="21" x14ac:dyDescent="0.35">
      <c r="A5" s="30" t="s">
        <v>4</v>
      </c>
      <c r="B5" s="23" t="s">
        <v>50</v>
      </c>
      <c r="C5" s="30" t="s">
        <v>6</v>
      </c>
      <c r="D5" s="30" t="s">
        <v>7</v>
      </c>
      <c r="E5" s="22" t="s">
        <v>51</v>
      </c>
      <c r="F5" s="23"/>
      <c r="G5" s="24"/>
      <c r="H5" s="23" t="s">
        <v>120</v>
      </c>
      <c r="I5" s="23"/>
      <c r="J5" s="33"/>
      <c r="K5" s="30" t="s">
        <v>10</v>
      </c>
      <c r="L5" s="30" t="s">
        <v>100</v>
      </c>
    </row>
    <row r="6" spans="1:12" ht="21" x14ac:dyDescent="0.35">
      <c r="A6" s="28"/>
      <c r="B6" s="26"/>
      <c r="C6" s="28"/>
      <c r="D6" s="25"/>
      <c r="E6" s="26"/>
      <c r="F6" s="29"/>
      <c r="G6" s="25" t="s">
        <v>12</v>
      </c>
      <c r="H6" s="26" t="s">
        <v>121</v>
      </c>
      <c r="I6" s="28"/>
      <c r="J6" s="25" t="s">
        <v>12</v>
      </c>
      <c r="K6" s="25"/>
      <c r="L6" s="28" t="s">
        <v>101</v>
      </c>
    </row>
    <row r="7" spans="1:12" ht="21" x14ac:dyDescent="0.35">
      <c r="A7" s="30"/>
      <c r="B7" s="34" t="s">
        <v>254</v>
      </c>
      <c r="C7" s="23"/>
      <c r="D7" s="30"/>
      <c r="E7" s="34"/>
      <c r="F7" s="31"/>
      <c r="G7" s="30"/>
      <c r="H7" s="34"/>
      <c r="I7" s="27"/>
      <c r="J7" s="23"/>
      <c r="K7" s="30"/>
      <c r="L7" s="23"/>
    </row>
    <row r="8" spans="1:12" ht="21" x14ac:dyDescent="0.35">
      <c r="A8" s="30">
        <v>1</v>
      </c>
      <c r="B8" s="114" t="s">
        <v>255</v>
      </c>
      <c r="C8" s="35" t="s">
        <v>15</v>
      </c>
      <c r="D8" s="30" t="s">
        <v>16</v>
      </c>
      <c r="E8" s="34" t="s">
        <v>256</v>
      </c>
      <c r="F8" s="31"/>
      <c r="G8" s="36">
        <v>15000</v>
      </c>
      <c r="H8" s="34" t="s">
        <v>256</v>
      </c>
      <c r="I8" s="33"/>
      <c r="J8" s="36">
        <v>15000</v>
      </c>
      <c r="K8" s="30" t="s">
        <v>18</v>
      </c>
      <c r="L8" s="22" t="s">
        <v>257</v>
      </c>
    </row>
    <row r="9" spans="1:12" ht="21" x14ac:dyDescent="0.35">
      <c r="A9" s="30"/>
      <c r="B9" s="34"/>
      <c r="C9" s="30"/>
      <c r="D9" s="30"/>
      <c r="E9" s="34"/>
      <c r="F9" s="31"/>
      <c r="G9" s="30"/>
      <c r="H9" s="34"/>
      <c r="I9" s="33"/>
      <c r="J9" s="30"/>
      <c r="K9" s="30"/>
      <c r="L9" s="23" t="s">
        <v>258</v>
      </c>
    </row>
    <row r="10" spans="1:12" ht="21" x14ac:dyDescent="0.35">
      <c r="A10" s="37"/>
      <c r="B10" s="38"/>
      <c r="C10" s="37"/>
      <c r="D10" s="37"/>
      <c r="E10" s="38"/>
      <c r="F10" s="40"/>
      <c r="G10" s="37"/>
      <c r="H10" s="38"/>
      <c r="I10" s="39"/>
      <c r="J10" s="37"/>
      <c r="K10" s="37"/>
      <c r="L10" s="41"/>
    </row>
    <row r="11" spans="1:12" ht="21" x14ac:dyDescent="0.35">
      <c r="A11" s="30">
        <v>2</v>
      </c>
      <c r="B11" s="34" t="s">
        <v>259</v>
      </c>
      <c r="C11" s="35" t="s">
        <v>15</v>
      </c>
      <c r="D11" s="30" t="s">
        <v>16</v>
      </c>
      <c r="E11" s="115" t="s">
        <v>260</v>
      </c>
      <c r="F11" s="31"/>
      <c r="G11" s="36">
        <v>62058.9</v>
      </c>
      <c r="H11" s="34" t="s">
        <v>260</v>
      </c>
      <c r="I11" s="33"/>
      <c r="J11" s="36">
        <v>62058.9</v>
      </c>
      <c r="K11" s="30" t="s">
        <v>18</v>
      </c>
      <c r="L11" s="22" t="s">
        <v>261</v>
      </c>
    </row>
    <row r="12" spans="1:12" ht="21" x14ac:dyDescent="0.35">
      <c r="A12" s="23"/>
      <c r="B12" s="34"/>
      <c r="C12" s="30"/>
      <c r="D12" s="30"/>
      <c r="E12" s="34"/>
      <c r="F12" s="31"/>
      <c r="G12" s="30"/>
      <c r="H12" s="34"/>
      <c r="I12" s="33"/>
      <c r="J12" s="23"/>
      <c r="K12" s="30"/>
      <c r="L12" s="23" t="s">
        <v>262</v>
      </c>
    </row>
    <row r="13" spans="1:12" ht="21" x14ac:dyDescent="0.35">
      <c r="A13" s="23"/>
      <c r="B13" s="34"/>
      <c r="C13" s="30"/>
      <c r="D13" s="30"/>
      <c r="E13" s="34"/>
      <c r="F13" s="31"/>
      <c r="G13" s="30"/>
      <c r="H13" s="34"/>
      <c r="I13" s="33"/>
      <c r="J13" s="23"/>
      <c r="K13" s="30"/>
      <c r="L13" s="23"/>
    </row>
    <row r="14" spans="1:12" ht="21" x14ac:dyDescent="0.35">
      <c r="A14" s="30">
        <v>3</v>
      </c>
      <c r="B14" s="22" t="s">
        <v>263</v>
      </c>
      <c r="C14" s="35" t="s">
        <v>15</v>
      </c>
      <c r="D14" s="30" t="s">
        <v>16</v>
      </c>
      <c r="E14" s="116" t="s">
        <v>264</v>
      </c>
      <c r="F14" s="31"/>
      <c r="G14" s="36">
        <v>8350</v>
      </c>
      <c r="H14" s="116" t="s">
        <v>264</v>
      </c>
      <c r="I14" s="33"/>
      <c r="J14" s="36">
        <v>8350</v>
      </c>
      <c r="K14" s="30" t="s">
        <v>18</v>
      </c>
      <c r="L14" s="22" t="s">
        <v>265</v>
      </c>
    </row>
    <row r="15" spans="1:12" ht="21" x14ac:dyDescent="0.35">
      <c r="A15" s="23"/>
      <c r="B15" s="34"/>
      <c r="C15" s="30"/>
      <c r="D15" s="30"/>
      <c r="E15" s="34"/>
      <c r="F15" s="31"/>
      <c r="G15" s="30"/>
      <c r="H15" s="34"/>
      <c r="I15" s="33"/>
      <c r="J15" s="23"/>
      <c r="K15" s="30"/>
      <c r="L15" s="23" t="s">
        <v>266</v>
      </c>
    </row>
    <row r="16" spans="1:12" ht="21" x14ac:dyDescent="0.35">
      <c r="A16" s="19"/>
      <c r="B16" s="107"/>
      <c r="C16" s="19"/>
      <c r="D16" s="92"/>
      <c r="E16" s="107"/>
      <c r="F16" s="107"/>
      <c r="G16" s="109"/>
      <c r="H16" s="107"/>
      <c r="I16" s="107"/>
      <c r="J16" s="107"/>
      <c r="K16" s="92"/>
      <c r="L16" s="107"/>
    </row>
    <row r="17" spans="1:12" x14ac:dyDescent="0.2">
      <c r="A17" s="53"/>
      <c r="B17" s="89"/>
      <c r="C17" s="53"/>
      <c r="D17" s="82"/>
      <c r="E17" s="89"/>
      <c r="F17" s="89"/>
      <c r="G17" s="91"/>
      <c r="H17" s="89"/>
      <c r="I17" s="89"/>
      <c r="J17" s="89"/>
      <c r="K17" s="82"/>
      <c r="L17" s="89"/>
    </row>
    <row r="18" spans="1:12" x14ac:dyDescent="0.2">
      <c r="A18" s="53"/>
      <c r="B18" s="89"/>
      <c r="C18" s="53"/>
      <c r="D18" s="82"/>
      <c r="E18" s="89"/>
      <c r="F18" s="89"/>
      <c r="G18" s="91"/>
      <c r="H18" s="89"/>
      <c r="I18" s="89"/>
      <c r="J18" s="89"/>
      <c r="K18" s="82"/>
      <c r="L18" s="89"/>
    </row>
    <row r="19" spans="1:12" x14ac:dyDescent="0.2">
      <c r="A19" s="53"/>
      <c r="B19" s="89"/>
      <c r="C19" s="53"/>
      <c r="D19" s="82"/>
      <c r="E19" s="89"/>
      <c r="F19" s="89"/>
      <c r="G19" s="91"/>
      <c r="H19" s="89"/>
      <c r="I19" s="89"/>
      <c r="J19" s="89"/>
      <c r="K19" s="82"/>
      <c r="L19" s="89"/>
    </row>
    <row r="20" spans="1:12" x14ac:dyDescent="0.2">
      <c r="A20" s="53"/>
      <c r="B20" s="89"/>
      <c r="C20" s="53"/>
      <c r="D20" s="82"/>
      <c r="E20" s="89"/>
      <c r="F20" s="89"/>
      <c r="G20" s="91"/>
      <c r="H20" s="89"/>
      <c r="I20" s="89"/>
      <c r="J20" s="89"/>
      <c r="K20" s="82"/>
      <c r="L20" s="89"/>
    </row>
    <row r="21" spans="1:12" x14ac:dyDescent="0.2">
      <c r="A21" s="53"/>
      <c r="B21" s="89"/>
      <c r="C21" s="53"/>
      <c r="D21" s="82"/>
      <c r="E21" s="89"/>
      <c r="F21" s="89"/>
      <c r="G21" s="91"/>
      <c r="H21" s="89"/>
      <c r="I21" s="89"/>
      <c r="J21" s="89"/>
      <c r="K21" s="82"/>
      <c r="L21" s="89"/>
    </row>
    <row r="22" spans="1:12" x14ac:dyDescent="0.2">
      <c r="A22" s="53"/>
      <c r="B22" s="89"/>
      <c r="C22" s="53"/>
      <c r="D22" s="82"/>
      <c r="E22" s="89"/>
      <c r="F22" s="89"/>
      <c r="G22" s="91"/>
      <c r="H22" s="89"/>
      <c r="I22" s="89"/>
      <c r="J22" s="89"/>
      <c r="K22" s="82"/>
      <c r="L22" s="89"/>
    </row>
    <row r="23" spans="1:12" x14ac:dyDescent="0.2">
      <c r="A23" s="53"/>
      <c r="B23" s="89"/>
      <c r="C23" s="53"/>
      <c r="D23" s="82"/>
      <c r="E23" s="89"/>
      <c r="F23" s="89"/>
      <c r="G23" s="91"/>
      <c r="H23" s="89"/>
      <c r="I23" s="89"/>
      <c r="J23" s="89"/>
      <c r="K23" s="82"/>
      <c r="L23" s="89"/>
    </row>
    <row r="24" spans="1:12" x14ac:dyDescent="0.2">
      <c r="A24" s="53"/>
      <c r="B24" s="89"/>
      <c r="C24" s="53"/>
      <c r="D24" s="82"/>
      <c r="E24" s="89"/>
      <c r="F24" s="89"/>
      <c r="G24" s="91"/>
      <c r="H24" s="89"/>
      <c r="I24" s="89"/>
      <c r="J24" s="89"/>
      <c r="K24" s="82"/>
      <c r="L24" s="89"/>
    </row>
    <row r="25" spans="1:12" x14ac:dyDescent="0.2">
      <c r="A25" s="53"/>
      <c r="B25" s="89"/>
      <c r="C25" s="53"/>
      <c r="D25" s="82"/>
      <c r="E25" s="89"/>
      <c r="F25" s="89"/>
      <c r="G25" s="91"/>
      <c r="H25" s="89"/>
      <c r="I25" s="89"/>
      <c r="J25" s="89"/>
      <c r="K25" s="82"/>
      <c r="L25" s="89"/>
    </row>
    <row r="26" spans="1:12" x14ac:dyDescent="0.2">
      <c r="A26" s="53" t="s">
        <v>267</v>
      </c>
      <c r="B26" s="89"/>
      <c r="C26" s="53"/>
      <c r="D26" s="82"/>
      <c r="E26" s="89"/>
      <c r="F26" s="89"/>
      <c r="G26" s="91"/>
      <c r="H26" s="89"/>
      <c r="I26" s="89"/>
      <c r="J26" s="89"/>
      <c r="K26" s="82"/>
      <c r="L26" s="8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71</vt:i4>
      </vt:variant>
    </vt:vector>
  </HeadingPairs>
  <TitlesOfParts>
    <vt:vector size="71" baseType="lpstr">
      <vt:lpstr>พ.ค.58</vt:lpstr>
      <vt:lpstr>มิย.58</vt:lpstr>
      <vt:lpstr>กค.58</vt:lpstr>
      <vt:lpstr>ส.ค.58</vt:lpstr>
      <vt:lpstr>ก.ย.58</vt:lpstr>
      <vt:lpstr>ต.ค.58</vt:lpstr>
      <vt:lpstr>พ.ย.58</vt:lpstr>
      <vt:lpstr>ธ.ค.58</vt:lpstr>
      <vt:lpstr>ม.ค.59</vt:lpstr>
      <vt:lpstr>ก.พ.59</vt:lpstr>
      <vt:lpstr>มี.ค.59</vt:lpstr>
      <vt:lpstr>เม.ย.59</vt:lpstr>
      <vt:lpstr>พ.ค.59</vt:lpstr>
      <vt:lpstr>มิ.ย.59</vt:lpstr>
      <vt:lpstr>ก.ค.59</vt:lpstr>
      <vt:lpstr>ส.ค.59</vt:lpstr>
      <vt:lpstr>ก.ย.59</vt:lpstr>
      <vt:lpstr>ต.ค.59</vt:lpstr>
      <vt:lpstr>พ.ย.59</vt:lpstr>
      <vt:lpstr>ธ.ค.59</vt:lpstr>
      <vt:lpstr>มค60</vt:lpstr>
      <vt:lpstr>กพ60</vt:lpstr>
      <vt:lpstr>มีค60</vt:lpstr>
      <vt:lpstr>เมย60</vt:lpstr>
      <vt:lpstr>พค60</vt:lpstr>
      <vt:lpstr>มิย60</vt:lpstr>
      <vt:lpstr>กค60</vt:lpstr>
      <vt:lpstr>สค60</vt:lpstr>
      <vt:lpstr>กย60</vt:lpstr>
      <vt:lpstr>ตค</vt:lpstr>
      <vt:lpstr>พย</vt:lpstr>
      <vt:lpstr>ธค60</vt:lpstr>
      <vt:lpstr>มค61</vt:lpstr>
      <vt:lpstr>มี.ค.61</vt:lpstr>
      <vt:lpstr>เม.ย.61</vt:lpstr>
      <vt:lpstr>พ.ค.61</vt:lpstr>
      <vt:lpstr>มิ.ย.61</vt:lpstr>
      <vt:lpstr>ก.ค.61</vt:lpstr>
      <vt:lpstr>ก.ย.61</vt:lpstr>
      <vt:lpstr>พ.ย.61</vt:lpstr>
      <vt:lpstr>ธ.ค.61</vt:lpstr>
      <vt:lpstr>ม.ค.62</vt:lpstr>
      <vt:lpstr>มี.ค.62</vt:lpstr>
      <vt:lpstr>เม.ย.62</vt:lpstr>
      <vt:lpstr>พ.ค.62</vt:lpstr>
      <vt:lpstr>มิ.ย.62</vt:lpstr>
      <vt:lpstr>ก.ค.62</vt:lpstr>
      <vt:lpstr>ส.ค.62</vt:lpstr>
      <vt:lpstr>ก.ย.62</vt:lpstr>
      <vt:lpstr>ต.ค.62</vt:lpstr>
      <vt:lpstr>พ.ย.62</vt:lpstr>
      <vt:lpstr>ม.ค.63</vt:lpstr>
      <vt:lpstr>ก.พ.63</vt:lpstr>
      <vt:lpstr>มี.ค.63</vt:lpstr>
      <vt:lpstr>เม.ย.63</vt:lpstr>
      <vt:lpstr>พ.ค.63</vt:lpstr>
      <vt:lpstr>มิ.ย.63</vt:lpstr>
      <vt:lpstr>ก.ค.63</vt:lpstr>
      <vt:lpstr>ส.ค.63</vt:lpstr>
      <vt:lpstr>ก.ย.63</vt:lpstr>
      <vt:lpstr>ต.ค.63</vt:lpstr>
      <vt:lpstr>พ.ย.63</vt:lpstr>
      <vt:lpstr>ธ.ค.63</vt:lpstr>
      <vt:lpstr>ม.ค.64</vt:lpstr>
      <vt:lpstr>พ.ค.2564</vt:lpstr>
      <vt:lpstr>ก.ค.2564</vt:lpstr>
      <vt:lpstr>ส.ค.2564</vt:lpstr>
      <vt:lpstr>ต.ค.2564</vt:lpstr>
      <vt:lpstr>พ.ย.2564</vt:lpstr>
      <vt:lpstr>เม.ย.2565</vt:lpstr>
      <vt:lpstr>พ.ค.65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A0000137</dc:creator>
  <cp:lastModifiedBy>ธีรรัตน์ เรืองโรจน์</cp:lastModifiedBy>
  <dcterms:created xsi:type="dcterms:W3CDTF">2018-06-22T08:28:54Z</dcterms:created>
  <dcterms:modified xsi:type="dcterms:W3CDTF">2022-06-07T04:05:36Z</dcterms:modified>
</cp:coreProperties>
</file>