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3.86\งานจ้างปี 61\ส่ง ฝจพ.สิ้นเดือน (สขร.1)\"/>
    </mc:Choice>
  </mc:AlternateContent>
  <bookViews>
    <workbookView xWindow="0" yWindow="0" windowWidth="24000" windowHeight="9600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คัดเลือก!$A$1:$K$11</definedName>
    <definedName name="_xlnm.Print_Area" localSheetId="2">'วิธี e-bidding'!$A$1:$K$16</definedName>
    <definedName name="_xlnm.Print_Area" localSheetId="1">วิธีคัดเลือก!$A$1:$K$22</definedName>
    <definedName name="_xlnm.Print_Area" localSheetId="0">วิธีเฉพาะเจาะจง!$A$1:$K$33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62913"/>
</workbook>
</file>

<file path=xl/calcChain.xml><?xml version="1.0" encoding="utf-8"?>
<calcChain xmlns="http://schemas.openxmlformats.org/spreadsheetml/2006/main">
  <c r="I33" i="4" l="1"/>
  <c r="I15" i="2" l="1"/>
  <c r="I25" i="4"/>
  <c r="H25" i="4"/>
  <c r="I24" i="4"/>
  <c r="H24" i="4"/>
  <c r="H10" i="4"/>
  <c r="H10" i="2"/>
  <c r="I28" i="4"/>
  <c r="H28" i="4"/>
  <c r="J27" i="4" l="1"/>
  <c r="J28" i="4" s="1"/>
  <c r="I27" i="4"/>
  <c r="H27" i="4"/>
  <c r="I26" i="4"/>
  <c r="I23" i="4" l="1"/>
  <c r="H23" i="4"/>
  <c r="H22" i="4"/>
  <c r="C22" i="4"/>
  <c r="I11" i="4"/>
  <c r="H11" i="4"/>
  <c r="D11" i="4"/>
  <c r="H9" i="2"/>
  <c r="H9" i="4" l="1"/>
  <c r="I10" i="7" l="1"/>
  <c r="I20" i="5"/>
</calcChain>
</file>

<file path=xl/sharedStrings.xml><?xml version="1.0" encoding="utf-8"?>
<sst xmlns="http://schemas.openxmlformats.org/spreadsheetml/2006/main" count="131" uniqueCount="53">
  <si>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</si>
  <si>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</si>
  <si>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</si>
  <si>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</si>
  <si>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</si>
  <si>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</si>
  <si>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</si>
  <si>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</si>
  <si>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</si>
  <si>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</si>
  <si>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</si>
  <si>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</si>
  <si>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</si>
  <si>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</si>
  <si>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</si>
  <si>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</si>
  <si>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</si>
  <si>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</si>
  <si>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</si>
  <si>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</si>
  <si>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ราคาเหมาะสม</t>
  </si>
  <si>
    <t>เฉพาะเจาะจง</t>
  </si>
  <si>
    <t xml:space="preserve">งานขยายเขตจำหน่ายน้ำ
งานรับจ้างงานเอกชน </t>
  </si>
  <si>
    <t>e-bidding</t>
  </si>
  <si>
    <t>วันที่ 1-31 มีนาคม พ.ศ.2564</t>
  </si>
  <si>
    <t>หจก.เกื้ออุไร</t>
  </si>
  <si>
    <t>เลขที่ 3300048057 วันที่ 5 มีนาคม 2564</t>
  </si>
  <si>
    <t>สรุปผลการดำเนินการจัดซื้อจัดจ้างในรอบเดือนมีนาคม 2564</t>
  </si>
  <si>
    <t>หจก.วิศรุต</t>
  </si>
  <si>
    <t>เลขที่ 3300048134 วันที่ 10 มีนาคม 2564</t>
  </si>
  <si>
    <t>งานปรับปรุงถอดเปลี่ยนมาตราครบวาระ และงานที่เกี่ยวข้อง พื้นที่สำนักงานประปาสาขาบางกอกน้อย</t>
  </si>
  <si>
    <t>บริษัท เจอาร์ซัคเซส จำกัด</t>
  </si>
  <si>
    <t>เลขที่ 3300048244 วันที่ 16 มีนาคม 2564</t>
  </si>
  <si>
    <t>ห้างหุ้นส่วนจำกัด วินิจ กฤษณา ก่อสร้าง</t>
  </si>
  <si>
    <t>เลขที่ 3300048074 วันที่ 5 มีนาคม 2564</t>
  </si>
  <si>
    <t xml:space="preserve">งานเตรียมการขุดติดตั้งเครื่องมือวัดอัตราการไหล </t>
  </si>
  <si>
    <t>งานปรับปรุงหลังคา อาคารกองบำรุงรักษา</t>
  </si>
  <si>
    <t>หจก. ว.รุ่งระวี</t>
  </si>
  <si>
    <t>เลขที่ 3300048226 วันที่ 16 มีนาคม 2564</t>
  </si>
  <si>
    <t>เลขที่ 3300048375 วันที่ 25 มีนาคม 2564</t>
  </si>
  <si>
    <t>หจก. บุญปลูก.ป.ศราวุธ</t>
  </si>
  <si>
    <t>เลขที่ 3300048407 วันที่ 26 มีนาคม 2564</t>
  </si>
  <si>
    <t>บริษัท ธนวิฑูรย์ จำกัด</t>
  </si>
  <si>
    <t>เลขที่ 3300048444 วันที่ 29 มีนาคม 2564</t>
  </si>
  <si>
    <t>หจก. สุริยภัณฑ์ การช่าง</t>
  </si>
  <si>
    <t>เลขที่ 3300048012 วันที่ 3 มีนาคม 2564</t>
  </si>
  <si>
    <t>เลขที่ 3300048053 วันที่ 5 มีนาคม 2564</t>
  </si>
  <si>
    <t>บจ. ไรท์ โซลูชั่น กรุ๊ป</t>
  </si>
  <si>
    <t>เลขที่ 3300048240 วันที่ 16 มีนาคม 2564</t>
  </si>
  <si>
    <t>งานปรับปรุงอาคารหน่วยบริการ</t>
  </si>
  <si>
    <t>หจก. วิศรุตรุ่งเรือง</t>
  </si>
  <si>
    <t>เลขที่ 3300048277 วันที่ 18 มีนาคม 2564</t>
  </si>
  <si>
    <t>งานปรับปรุงตู้ไฟฟ้าและอุปกรณ์ควบคุมไฟฟ้า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</si>
</sst>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</cellStyleXfs>
  <cellXfs count="124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43" fontId="6" fillId="3" borderId="0" xfId="1" applyFont="1" applyFill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6" fillId="3" borderId="0" xfId="1" applyFont="1" applyFill="1" applyBorder="1" applyAlignment="1">
      <alignment horizontal="left" vertical="center"/>
    </xf>
    <xf numFmtId="43" fontId="6" fillId="3" borderId="0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wrapText="1"/>
    </xf>
    <xf numFmtId="43" fontId="10" fillId="0" borderId="0" xfId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43" fontId="6" fillId="3" borderId="2" xfId="1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left" vertical="center"/>
    </xf>
    <xf numFmtId="43" fontId="4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43" fontId="1" fillId="3" borderId="4" xfId="1" applyFont="1" applyFill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43" fontId="1" fillId="3" borderId="4" xfId="1" applyFont="1" applyFill="1" applyBorder="1" applyAlignment="1">
      <alignment horizontal="left" vertical="center"/>
    </xf>
    <xf numFmtId="43" fontId="4" fillId="0" borderId="4" xfId="1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3" fontId="6" fillId="3" borderId="5" xfId="1" applyFont="1" applyFill="1" applyBorder="1" applyAlignment="1">
      <alignment horizontal="left" vertical="center"/>
    </xf>
    <xf numFmtId="43" fontId="6" fillId="3" borderId="5" xfId="1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vertical="center" wrapText="1"/>
    </xf>
    <xf numFmtId="43" fontId="6" fillId="3" borderId="6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43" fontId="9" fillId="0" borderId="1" xfId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43" fontId="1" fillId="3" borderId="2" xfId="1" applyFont="1" applyFill="1" applyBorder="1" applyAlignment="1">
      <alignment horizontal="center" vertical="center"/>
    </xf>
    <xf numFmtId="43" fontId="1" fillId="3" borderId="2" xfId="1" applyFont="1" applyFill="1" applyBorder="1" applyAlignment="1">
      <alignment horizontal="left" vertical="center"/>
    </xf>
    <xf numFmtId="43" fontId="6" fillId="3" borderId="3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43" fontId="6" fillId="3" borderId="0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3" fontId="4" fillId="0" borderId="1" xfId="4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3" fontId="9" fillId="0" borderId="1" xfId="4" applyFont="1" applyBorder="1" applyAlignment="1">
      <alignment horizontal="center" vertical="center"/>
    </xf>
    <xf numFmtId="43" fontId="6" fillId="0" borderId="1" xfId="4" applyFont="1" applyFill="1" applyBorder="1" applyAlignment="1">
      <alignment horizontal="center" vertical="center"/>
    </xf>
    <xf numFmtId="43" fontId="6" fillId="3" borderId="1" xfId="4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3" fontId="1" fillId="0" borderId="1" xfId="4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43" fontId="1" fillId="3" borderId="6" xfId="1" applyFont="1" applyFill="1" applyBorder="1" applyAlignment="1">
      <alignment horizontal="center" vertical="center"/>
    </xf>
    <xf numFmtId="43" fontId="1" fillId="0" borderId="1" xfId="4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3" fontId="6" fillId="0" borderId="1" xfId="4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43" fontId="1" fillId="3" borderId="1" xfId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3" fontId="1" fillId="3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1" fillId="3" borderId="8" xfId="1" applyFont="1" applyFill="1" applyBorder="1" applyAlignment="1">
      <alignment horizontal="center" vertical="center"/>
    </xf>
    <xf numFmtId="43" fontId="6" fillId="3" borderId="9" xfId="1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2"/>
    <cellStyle name="Comma 2 2" xfId="3"/>
    <cellStyle name="Comm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7"/>
  <sheetViews>
    <sheetView tabSelected="1" showRuler="0" view="pageBreakPreview" zoomScaleSheetLayoutView="100" workbookViewId="0">
      <pane ySplit="8" topLeftCell="A9" activePane="bottomLeft" state="frozen"/>
      <selection pane="bottomLeft" activeCell="I33" sqref="I33"/>
    </sheetView>
  </sheetViews>
  <sheetFormatPr defaultRowHeight="18.75" x14ac:dyDescent="0.3"/>
  <cols>
    <col min="1" max="1" width="5.7109375" style="7" customWidth="1"/>
    <col min="2" max="2" width="20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2.42578125" style="8" customWidth="1"/>
    <col min="7" max="7" width="12.42578125" style="7" bestFit="1" customWidth="1"/>
    <col min="8" max="8" width="24.140625" style="7" customWidth="1"/>
    <col min="9" max="9" width="12.42578125" style="7" bestFit="1" customWidth="1"/>
    <col min="10" max="10" width="11.5703125" style="7" customWidth="1"/>
    <col min="11" max="11" width="37.8554687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18" t="s">
        <v>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s="6" customFormat="1" ht="20.25" customHeight="1" x14ac:dyDescent="0.2">
      <c r="A3" s="118" t="s">
        <v>14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s="6" customFormat="1" ht="20.25" customHeight="1" x14ac:dyDescent="0.2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19" t="s">
        <v>16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1" ht="19.5" customHeight="1" x14ac:dyDescent="0.3">
      <c r="A7" s="121" t="s">
        <v>4</v>
      </c>
      <c r="B7" s="117" t="s">
        <v>5</v>
      </c>
      <c r="C7" s="122" t="s">
        <v>11</v>
      </c>
      <c r="D7" s="121" t="s">
        <v>10</v>
      </c>
      <c r="E7" s="117" t="s">
        <v>1</v>
      </c>
      <c r="F7" s="117" t="s">
        <v>2</v>
      </c>
      <c r="G7" s="117"/>
      <c r="H7" s="117" t="s">
        <v>13</v>
      </c>
      <c r="I7" s="117"/>
      <c r="J7" s="121" t="s">
        <v>3</v>
      </c>
      <c r="K7" s="122" t="s">
        <v>12</v>
      </c>
    </row>
    <row r="8" spans="1:11" ht="42.75" customHeight="1" x14ac:dyDescent="0.3">
      <c r="A8" s="121"/>
      <c r="B8" s="117"/>
      <c r="C8" s="123"/>
      <c r="D8" s="121"/>
      <c r="E8" s="117"/>
      <c r="F8" s="12" t="s">
        <v>6</v>
      </c>
      <c r="G8" s="11" t="s">
        <v>7</v>
      </c>
      <c r="H8" s="12" t="s">
        <v>8</v>
      </c>
      <c r="I8" s="11" t="s">
        <v>9</v>
      </c>
      <c r="J8" s="121"/>
      <c r="K8" s="123"/>
    </row>
    <row r="9" spans="1:11" ht="36.75" customHeight="1" x14ac:dyDescent="0.3">
      <c r="A9" s="35">
        <v>1</v>
      </c>
      <c r="B9" s="102" t="s">
        <v>22</v>
      </c>
      <c r="C9" s="103">
        <v>194482</v>
      </c>
      <c r="D9" s="103">
        <v>194482</v>
      </c>
      <c r="E9" s="104" t="s">
        <v>21</v>
      </c>
      <c r="F9" s="35" t="s">
        <v>25</v>
      </c>
      <c r="G9" s="36">
        <v>188531</v>
      </c>
      <c r="H9" s="35" t="str">
        <f>+F9</f>
        <v>หจก.เกื้ออุไร</v>
      </c>
      <c r="I9" s="36">
        <v>188531</v>
      </c>
      <c r="J9" s="104" t="s">
        <v>20</v>
      </c>
      <c r="K9" s="80" t="s">
        <v>46</v>
      </c>
    </row>
    <row r="10" spans="1:11" ht="36.75" customHeight="1" x14ac:dyDescent="0.3">
      <c r="A10" s="35">
        <v>2</v>
      </c>
      <c r="B10" s="102" t="s">
        <v>22</v>
      </c>
      <c r="C10" s="103">
        <v>17452</v>
      </c>
      <c r="D10" s="103">
        <v>17452</v>
      </c>
      <c r="E10" s="104" t="s">
        <v>21</v>
      </c>
      <c r="F10" s="35" t="s">
        <v>25</v>
      </c>
      <c r="G10" s="36">
        <v>16928</v>
      </c>
      <c r="H10" s="35" t="str">
        <f>+F10</f>
        <v>หจก.เกื้ออุไร</v>
      </c>
      <c r="I10" s="36">
        <v>16928</v>
      </c>
      <c r="J10" s="104" t="s">
        <v>20</v>
      </c>
      <c r="K10" s="80" t="s">
        <v>26</v>
      </c>
    </row>
    <row r="11" spans="1:11" ht="44.25" customHeight="1" x14ac:dyDescent="0.3">
      <c r="A11" s="35">
        <v>3</v>
      </c>
      <c r="B11" s="105" t="s">
        <v>22</v>
      </c>
      <c r="C11" s="34">
        <v>307610</v>
      </c>
      <c r="D11" s="34">
        <f>+C11</f>
        <v>307610</v>
      </c>
      <c r="E11" s="103" t="s">
        <v>21</v>
      </c>
      <c r="F11" s="106" t="s">
        <v>33</v>
      </c>
      <c r="G11" s="34">
        <v>292213</v>
      </c>
      <c r="H11" s="106" t="str">
        <f>+F11</f>
        <v>ห้างหุ้นส่วนจำกัด วินิจ กฤษณา ก่อสร้าง</v>
      </c>
      <c r="I11" s="34">
        <f>+G11</f>
        <v>292213</v>
      </c>
      <c r="J11" s="104" t="s">
        <v>20</v>
      </c>
      <c r="K11" s="80" t="s">
        <v>34</v>
      </c>
    </row>
    <row r="12" spans="1:11" ht="33" hidden="1" customHeight="1" x14ac:dyDescent="0.3">
      <c r="A12" s="35">
        <v>4</v>
      </c>
      <c r="B12" s="107"/>
      <c r="C12" s="34"/>
      <c r="D12" s="34"/>
      <c r="E12" s="100"/>
      <c r="F12" s="108"/>
      <c r="G12" s="36"/>
      <c r="H12" s="108"/>
      <c r="I12" s="36"/>
      <c r="J12" s="104"/>
      <c r="K12" s="80"/>
    </row>
    <row r="13" spans="1:11" ht="33" hidden="1" customHeight="1" x14ac:dyDescent="0.3">
      <c r="A13" s="35">
        <v>5</v>
      </c>
      <c r="B13" s="107"/>
      <c r="C13" s="34"/>
      <c r="D13" s="34"/>
      <c r="E13" s="100"/>
      <c r="F13" s="108"/>
      <c r="G13" s="36"/>
      <c r="H13" s="108"/>
      <c r="I13" s="36"/>
      <c r="J13" s="104"/>
      <c r="K13" s="80"/>
    </row>
    <row r="14" spans="1:11" ht="33" hidden="1" customHeight="1" x14ac:dyDescent="0.3">
      <c r="A14" s="35">
        <v>6</v>
      </c>
      <c r="B14" s="107"/>
      <c r="C14" s="34"/>
      <c r="D14" s="34"/>
      <c r="E14" s="100"/>
      <c r="F14" s="77"/>
      <c r="G14" s="36"/>
      <c r="H14" s="77"/>
      <c r="I14" s="36"/>
      <c r="J14" s="104"/>
      <c r="K14" s="80"/>
    </row>
    <row r="15" spans="1:11" ht="33" hidden="1" customHeight="1" x14ac:dyDescent="0.3">
      <c r="A15" s="35">
        <v>7</v>
      </c>
      <c r="B15" s="107"/>
      <c r="C15" s="34"/>
      <c r="D15" s="34"/>
      <c r="E15" s="100"/>
      <c r="F15" s="77"/>
      <c r="G15" s="36"/>
      <c r="H15" s="77"/>
      <c r="I15" s="36"/>
      <c r="J15" s="104"/>
      <c r="K15" s="80"/>
    </row>
    <row r="16" spans="1:11" ht="33" hidden="1" customHeight="1" x14ac:dyDescent="0.3">
      <c r="A16" s="35">
        <v>8</v>
      </c>
      <c r="B16" s="107"/>
      <c r="C16" s="34"/>
      <c r="D16" s="34"/>
      <c r="E16" s="100"/>
      <c r="F16" s="77"/>
      <c r="G16" s="36"/>
      <c r="H16" s="77"/>
      <c r="I16" s="36"/>
      <c r="J16" s="104"/>
      <c r="K16" s="80"/>
    </row>
    <row r="17" spans="1:11" ht="33" hidden="1" customHeight="1" x14ac:dyDescent="0.3">
      <c r="A17" s="35">
        <v>9</v>
      </c>
      <c r="B17" s="107"/>
      <c r="C17" s="34"/>
      <c r="D17" s="34"/>
      <c r="E17" s="100"/>
      <c r="F17" s="77"/>
      <c r="G17" s="36"/>
      <c r="H17" s="77"/>
      <c r="I17" s="36"/>
      <c r="J17" s="104"/>
      <c r="K17" s="80"/>
    </row>
    <row r="18" spans="1:11" ht="33" hidden="1" customHeight="1" x14ac:dyDescent="0.3">
      <c r="A18" s="35">
        <v>10</v>
      </c>
      <c r="B18" s="107"/>
      <c r="C18" s="34"/>
      <c r="D18" s="34"/>
      <c r="E18" s="100"/>
      <c r="F18" s="108"/>
      <c r="G18" s="36"/>
      <c r="H18" s="108"/>
      <c r="I18" s="36"/>
      <c r="J18" s="104"/>
      <c r="K18" s="80"/>
    </row>
    <row r="19" spans="1:11" ht="33" hidden="1" customHeight="1" x14ac:dyDescent="0.3">
      <c r="A19" s="35">
        <v>11</v>
      </c>
      <c r="B19" s="107"/>
      <c r="C19" s="34"/>
      <c r="D19" s="34"/>
      <c r="E19" s="100"/>
      <c r="F19" s="77"/>
      <c r="G19" s="36"/>
      <c r="H19" s="77"/>
      <c r="I19" s="36"/>
      <c r="J19" s="104"/>
      <c r="K19" s="80"/>
    </row>
    <row r="20" spans="1:11" ht="33" hidden="1" customHeight="1" x14ac:dyDescent="0.3">
      <c r="A20" s="35">
        <v>12</v>
      </c>
      <c r="B20" s="107"/>
      <c r="C20" s="34"/>
      <c r="D20" s="34"/>
      <c r="E20" s="100"/>
      <c r="F20" s="77"/>
      <c r="G20" s="36"/>
      <c r="H20" s="77"/>
      <c r="I20" s="36"/>
      <c r="J20" s="104"/>
      <c r="K20" s="80"/>
    </row>
    <row r="21" spans="1:11" hidden="1" x14ac:dyDescent="0.3">
      <c r="A21" s="35">
        <v>13</v>
      </c>
      <c r="B21" s="107"/>
      <c r="C21" s="34"/>
      <c r="D21" s="34"/>
      <c r="E21" s="100"/>
      <c r="F21" s="77"/>
      <c r="G21" s="36"/>
      <c r="H21" s="77"/>
      <c r="I21" s="36"/>
      <c r="J21" s="104"/>
      <c r="K21" s="80"/>
    </row>
    <row r="22" spans="1:11" ht="43.5" customHeight="1" x14ac:dyDescent="0.3">
      <c r="A22" s="35">
        <v>4</v>
      </c>
      <c r="B22" s="109" t="s">
        <v>35</v>
      </c>
      <c r="C22" s="110">
        <f>+D22</f>
        <v>486196.23</v>
      </c>
      <c r="D22" s="110">
        <v>486196.23</v>
      </c>
      <c r="E22" s="103" t="s">
        <v>21</v>
      </c>
      <c r="F22" s="95" t="s">
        <v>28</v>
      </c>
      <c r="G22" s="103">
        <v>481334.27</v>
      </c>
      <c r="H22" s="95" t="str">
        <f t="shared" ref="H22:I25" si="0">+F22</f>
        <v>หจก.วิศรุต</v>
      </c>
      <c r="I22" s="111">
        <v>481325.59</v>
      </c>
      <c r="J22" s="104" t="s">
        <v>20</v>
      </c>
      <c r="K22" s="80" t="s">
        <v>29</v>
      </c>
    </row>
    <row r="23" spans="1:11" ht="41.25" customHeight="1" x14ac:dyDescent="0.3">
      <c r="A23" s="35">
        <v>5</v>
      </c>
      <c r="B23" s="105" t="s">
        <v>36</v>
      </c>
      <c r="C23" s="34">
        <v>443338</v>
      </c>
      <c r="D23" s="34">
        <v>443338</v>
      </c>
      <c r="E23" s="103" t="s">
        <v>21</v>
      </c>
      <c r="F23" s="95" t="s">
        <v>37</v>
      </c>
      <c r="G23" s="114">
        <v>430402</v>
      </c>
      <c r="H23" s="95" t="str">
        <f t="shared" si="0"/>
        <v>หจก. ว.รุ่งระวี</v>
      </c>
      <c r="I23" s="111">
        <f t="shared" si="0"/>
        <v>430402</v>
      </c>
      <c r="J23" s="104" t="s">
        <v>20</v>
      </c>
      <c r="K23" s="80" t="s">
        <v>38</v>
      </c>
    </row>
    <row r="24" spans="1:11" ht="41.25" customHeight="1" x14ac:dyDescent="0.3">
      <c r="A24" s="35">
        <v>6</v>
      </c>
      <c r="B24" s="105" t="s">
        <v>52</v>
      </c>
      <c r="C24" s="34">
        <v>59064</v>
      </c>
      <c r="D24" s="34">
        <v>59064</v>
      </c>
      <c r="E24" s="103" t="s">
        <v>21</v>
      </c>
      <c r="F24" s="95" t="s">
        <v>47</v>
      </c>
      <c r="G24" s="103">
        <v>59064</v>
      </c>
      <c r="H24" s="95" t="str">
        <f t="shared" si="0"/>
        <v>บจ. ไรท์ โซลูชั่น กรุ๊ป</v>
      </c>
      <c r="I24" s="111">
        <f t="shared" si="0"/>
        <v>59064</v>
      </c>
      <c r="J24" s="104" t="s">
        <v>20</v>
      </c>
      <c r="K24" s="80" t="s">
        <v>48</v>
      </c>
    </row>
    <row r="25" spans="1:11" ht="41.25" customHeight="1" x14ac:dyDescent="0.3">
      <c r="A25" s="35">
        <v>7</v>
      </c>
      <c r="B25" s="105" t="s">
        <v>49</v>
      </c>
      <c r="C25" s="34">
        <v>427430</v>
      </c>
      <c r="D25" s="34">
        <v>427430</v>
      </c>
      <c r="E25" s="103" t="s">
        <v>21</v>
      </c>
      <c r="F25" s="95" t="s">
        <v>50</v>
      </c>
      <c r="G25" s="103">
        <v>427430</v>
      </c>
      <c r="H25" s="95" t="str">
        <f t="shared" si="0"/>
        <v>หจก. วิศรุตรุ่งเรือง</v>
      </c>
      <c r="I25" s="111">
        <f t="shared" si="0"/>
        <v>427430</v>
      </c>
      <c r="J25" s="104" t="s">
        <v>20</v>
      </c>
      <c r="K25" s="80" t="s">
        <v>51</v>
      </c>
    </row>
    <row r="26" spans="1:11" ht="33" customHeight="1" x14ac:dyDescent="0.3">
      <c r="A26" s="35">
        <v>8</v>
      </c>
      <c r="B26" s="102" t="s">
        <v>22</v>
      </c>
      <c r="C26" s="111">
        <v>139729</v>
      </c>
      <c r="D26" s="111">
        <v>139729</v>
      </c>
      <c r="E26" s="112" t="s">
        <v>21</v>
      </c>
      <c r="F26" s="113" t="s">
        <v>25</v>
      </c>
      <c r="G26" s="112">
        <v>134142</v>
      </c>
      <c r="H26" s="35" t="s">
        <v>25</v>
      </c>
      <c r="I26" s="86">
        <f>+G26</f>
        <v>134142</v>
      </c>
      <c r="J26" s="104" t="s">
        <v>20</v>
      </c>
      <c r="K26" s="80" t="s">
        <v>39</v>
      </c>
    </row>
    <row r="27" spans="1:11" ht="33" customHeight="1" x14ac:dyDescent="0.3">
      <c r="A27" s="35">
        <v>9</v>
      </c>
      <c r="B27" s="102" t="s">
        <v>22</v>
      </c>
      <c r="C27" s="110">
        <v>99935</v>
      </c>
      <c r="D27" s="110">
        <v>99935</v>
      </c>
      <c r="E27" s="112" t="s">
        <v>21</v>
      </c>
      <c r="F27" s="106" t="s">
        <v>40</v>
      </c>
      <c r="G27" s="103">
        <v>96828</v>
      </c>
      <c r="H27" s="88" t="str">
        <f>+F27</f>
        <v>หจก. บุญปลูก.ป.ศราวุธ</v>
      </c>
      <c r="I27" s="86">
        <f>+G27</f>
        <v>96828</v>
      </c>
      <c r="J27" s="87" t="str">
        <f>+J26</f>
        <v>ราคาเหมาะสม</v>
      </c>
      <c r="K27" s="80" t="s">
        <v>41</v>
      </c>
    </row>
    <row r="28" spans="1:11" ht="33" customHeight="1" x14ac:dyDescent="0.3">
      <c r="A28" s="77">
        <v>10</v>
      </c>
      <c r="B28" s="102" t="s">
        <v>22</v>
      </c>
      <c r="C28" s="111">
        <v>150939</v>
      </c>
      <c r="D28" s="111">
        <v>150939</v>
      </c>
      <c r="E28" s="112" t="s">
        <v>21</v>
      </c>
      <c r="F28" s="94" t="s">
        <v>42</v>
      </c>
      <c r="G28" s="112">
        <v>144776</v>
      </c>
      <c r="H28" s="89" t="str">
        <f>+F28</f>
        <v>บริษัท ธนวิฑูรย์ จำกัด</v>
      </c>
      <c r="I28" s="36">
        <f>+G28</f>
        <v>144776</v>
      </c>
      <c r="J28" s="87" t="str">
        <f>+J27</f>
        <v>ราคาเหมาะสม</v>
      </c>
      <c r="K28" s="80" t="s">
        <v>43</v>
      </c>
    </row>
    <row r="29" spans="1:11" ht="33" hidden="1" customHeight="1" x14ac:dyDescent="0.3">
      <c r="A29" s="77"/>
      <c r="B29" s="84"/>
      <c r="C29" s="34"/>
      <c r="D29" s="34"/>
      <c r="E29" s="55"/>
      <c r="F29" s="77"/>
      <c r="G29" s="34"/>
      <c r="H29" s="77"/>
      <c r="I29" s="34"/>
      <c r="J29" s="37"/>
      <c r="K29" s="80"/>
    </row>
    <row r="30" spans="1:11" ht="33" hidden="1" customHeight="1" x14ac:dyDescent="0.3">
      <c r="A30" s="77"/>
      <c r="B30" s="78"/>
      <c r="C30" s="34"/>
      <c r="D30" s="34"/>
      <c r="E30" s="55"/>
      <c r="F30" s="77"/>
      <c r="G30" s="34"/>
      <c r="H30" s="77"/>
      <c r="I30" s="34"/>
      <c r="J30" s="37"/>
      <c r="K30" s="80"/>
    </row>
    <row r="31" spans="1:11" ht="33" hidden="1" customHeight="1" x14ac:dyDescent="0.3">
      <c r="A31" s="33"/>
      <c r="B31" s="72"/>
      <c r="C31" s="34"/>
      <c r="D31" s="34"/>
      <c r="E31" s="55"/>
      <c r="F31" s="33"/>
      <c r="G31" s="36"/>
      <c r="H31" s="33"/>
      <c r="I31" s="36"/>
      <c r="J31" s="37"/>
      <c r="K31" s="38"/>
    </row>
    <row r="32" spans="1:11" ht="33" hidden="1" customHeight="1" x14ac:dyDescent="0.3">
      <c r="A32" s="77"/>
      <c r="B32" s="102"/>
      <c r="C32" s="111"/>
      <c r="D32" s="111"/>
      <c r="E32" s="112"/>
      <c r="F32" s="94"/>
      <c r="G32" s="112"/>
      <c r="H32" s="89"/>
      <c r="I32" s="36"/>
      <c r="J32" s="87"/>
      <c r="K32" s="80"/>
    </row>
    <row r="33" spans="1:11" s="29" customFormat="1" ht="33" customHeight="1" thickBot="1" x14ac:dyDescent="0.35">
      <c r="A33" s="13"/>
      <c r="B33" s="14"/>
      <c r="C33" s="15"/>
      <c r="D33" s="15"/>
      <c r="E33" s="16"/>
      <c r="F33" s="13"/>
      <c r="G33" s="17"/>
      <c r="H33" s="18"/>
      <c r="I33" s="115">
        <f>SUM(I9:I32)</f>
        <v>2271639.59</v>
      </c>
      <c r="J33" s="16"/>
      <c r="K33" s="19"/>
    </row>
    <row r="34" spans="1:11" ht="33" customHeight="1" thickTop="1" x14ac:dyDescent="0.3">
      <c r="A34" s="13"/>
      <c r="B34" s="26"/>
      <c r="C34" s="15"/>
      <c r="D34" s="15"/>
      <c r="E34" s="16"/>
      <c r="F34" s="13"/>
      <c r="G34" s="17"/>
      <c r="H34" s="13"/>
      <c r="I34" s="15"/>
      <c r="J34" s="27"/>
      <c r="K34" s="19"/>
    </row>
    <row r="35" spans="1:11" x14ac:dyDescent="0.3">
      <c r="A35" s="13"/>
      <c r="B35" s="14"/>
      <c r="C35" s="15"/>
      <c r="D35" s="15"/>
      <c r="E35" s="16"/>
      <c r="F35" s="13"/>
      <c r="G35" s="17"/>
      <c r="H35" s="18"/>
      <c r="I35" s="15"/>
      <c r="J35" s="16"/>
      <c r="K35" s="19"/>
    </row>
    <row r="36" spans="1:11" x14ac:dyDescent="0.3">
      <c r="A36" s="20"/>
      <c r="B36" s="21"/>
      <c r="C36" s="22"/>
      <c r="D36" s="22"/>
      <c r="E36" s="22"/>
      <c r="F36" s="20"/>
      <c r="G36" s="23"/>
      <c r="H36" s="24"/>
      <c r="I36" s="22"/>
      <c r="J36" s="22"/>
      <c r="K36" s="25"/>
    </row>
    <row r="37" spans="1:11" x14ac:dyDescent="0.3">
      <c r="A37" s="20"/>
      <c r="B37" s="21"/>
      <c r="C37" s="22"/>
      <c r="D37" s="22"/>
      <c r="E37" s="22"/>
      <c r="F37" s="20"/>
      <c r="G37" s="23"/>
      <c r="H37" s="24"/>
      <c r="I37" s="22"/>
      <c r="J37" s="22"/>
      <c r="K37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18" t="s">
        <v>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s="6" customFormat="1" ht="20.25" customHeight="1" x14ac:dyDescent="0.2">
      <c r="A3" s="118" t="s">
        <v>14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s="6" customFormat="1" ht="20.25" customHeight="1" x14ac:dyDescent="0.2">
      <c r="A4" s="118" t="s">
        <v>19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19" t="s">
        <v>17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1" ht="19.5" customHeight="1" x14ac:dyDescent="0.3">
      <c r="A7" s="121" t="s">
        <v>4</v>
      </c>
      <c r="B7" s="117" t="s">
        <v>5</v>
      </c>
      <c r="C7" s="122" t="s">
        <v>11</v>
      </c>
      <c r="D7" s="121" t="s">
        <v>10</v>
      </c>
      <c r="E7" s="117" t="s">
        <v>1</v>
      </c>
      <c r="F7" s="117" t="s">
        <v>2</v>
      </c>
      <c r="G7" s="117"/>
      <c r="H7" s="117" t="s">
        <v>13</v>
      </c>
      <c r="I7" s="117"/>
      <c r="J7" s="121" t="s">
        <v>3</v>
      </c>
      <c r="K7" s="122" t="s">
        <v>12</v>
      </c>
    </row>
    <row r="8" spans="1:11" ht="42.75" customHeight="1" x14ac:dyDescent="0.3">
      <c r="A8" s="121"/>
      <c r="B8" s="117"/>
      <c r="C8" s="123"/>
      <c r="D8" s="121"/>
      <c r="E8" s="117"/>
      <c r="F8" s="48" t="s">
        <v>6</v>
      </c>
      <c r="G8" s="47" t="s">
        <v>7</v>
      </c>
      <c r="H8" s="48" t="s">
        <v>8</v>
      </c>
      <c r="I8" s="47" t="s">
        <v>9</v>
      </c>
      <c r="J8" s="121"/>
      <c r="K8" s="123"/>
    </row>
    <row r="9" spans="1:11" ht="33" customHeight="1" x14ac:dyDescent="0.3">
      <c r="A9" s="32"/>
      <c r="B9" s="56"/>
      <c r="C9" s="66"/>
      <c r="D9" s="66"/>
      <c r="E9" s="57"/>
      <c r="F9" s="67"/>
      <c r="G9" s="68"/>
      <c r="H9" s="67"/>
      <c r="I9" s="68"/>
      <c r="J9" s="58"/>
      <c r="K9" s="59"/>
    </row>
    <row r="10" spans="1:11" ht="33" customHeight="1" x14ac:dyDescent="0.3">
      <c r="A10" s="61"/>
      <c r="B10" s="39"/>
      <c r="C10" s="64"/>
      <c r="D10" s="64"/>
      <c r="E10" s="60"/>
      <c r="F10" s="61"/>
      <c r="G10" s="65"/>
      <c r="H10" s="61"/>
      <c r="I10" s="65"/>
      <c r="J10" s="62"/>
      <c r="K10" s="63"/>
    </row>
    <row r="11" spans="1:11" ht="33" customHeight="1" x14ac:dyDescent="0.3">
      <c r="A11" s="28"/>
      <c r="B11" s="39"/>
      <c r="C11" s="30"/>
      <c r="D11" s="30"/>
      <c r="E11" s="60"/>
      <c r="F11" s="61"/>
      <c r="G11" s="31"/>
      <c r="H11" s="61"/>
      <c r="I11" s="30"/>
      <c r="J11" s="62"/>
      <c r="K11" s="63"/>
    </row>
    <row r="12" spans="1:11" ht="33" customHeight="1" x14ac:dyDescent="0.3">
      <c r="A12" s="28"/>
      <c r="B12" s="39"/>
      <c r="C12" s="30"/>
      <c r="D12" s="30"/>
      <c r="E12" s="60"/>
      <c r="F12" s="28"/>
      <c r="G12" s="31"/>
      <c r="H12" s="28"/>
      <c r="I12" s="30"/>
      <c r="J12" s="62"/>
      <c r="K12" s="63"/>
    </row>
    <row r="13" spans="1:11" ht="33" customHeight="1" x14ac:dyDescent="0.3">
      <c r="A13" s="28"/>
      <c r="B13" s="39"/>
      <c r="C13" s="30"/>
      <c r="D13" s="30"/>
      <c r="E13" s="60"/>
      <c r="F13" s="28"/>
      <c r="G13" s="31"/>
      <c r="H13" s="28"/>
      <c r="I13" s="30"/>
      <c r="J13" s="62"/>
      <c r="K13" s="63"/>
    </row>
    <row r="14" spans="1:11" ht="33" customHeight="1" x14ac:dyDescent="0.3">
      <c r="A14" s="28"/>
      <c r="B14" s="39"/>
      <c r="C14" s="30"/>
      <c r="D14" s="30"/>
      <c r="E14" s="60"/>
      <c r="F14" s="28"/>
      <c r="G14" s="31"/>
      <c r="H14" s="28"/>
      <c r="I14" s="31"/>
      <c r="J14" s="62"/>
      <c r="K14" s="63"/>
    </row>
    <row r="15" spans="1:11" ht="33" customHeight="1" x14ac:dyDescent="0.3">
      <c r="A15" s="28"/>
      <c r="B15" s="39"/>
      <c r="C15" s="30"/>
      <c r="D15" s="30"/>
      <c r="E15" s="60"/>
      <c r="F15" s="28"/>
      <c r="G15" s="31"/>
      <c r="H15" s="28"/>
      <c r="I15" s="31"/>
      <c r="J15" s="62"/>
      <c r="K15" s="63"/>
    </row>
    <row r="16" spans="1:11" ht="33" customHeight="1" x14ac:dyDescent="0.3">
      <c r="A16" s="28"/>
      <c r="B16" s="39"/>
      <c r="C16" s="30"/>
      <c r="D16" s="30"/>
      <c r="E16" s="60"/>
      <c r="F16" s="28"/>
      <c r="G16" s="31"/>
      <c r="H16" s="28"/>
      <c r="I16" s="31"/>
      <c r="J16" s="62"/>
      <c r="K16" s="63"/>
    </row>
    <row r="17" spans="1:11" ht="33" customHeight="1" x14ac:dyDescent="0.3">
      <c r="A17" s="28"/>
      <c r="B17" s="39"/>
      <c r="C17" s="30"/>
      <c r="D17" s="30"/>
      <c r="E17" s="60"/>
      <c r="F17" s="28"/>
      <c r="G17" s="31"/>
      <c r="H17" s="28"/>
      <c r="I17" s="31"/>
      <c r="J17" s="62"/>
      <c r="K17" s="63"/>
    </row>
    <row r="18" spans="1:11" ht="33" customHeight="1" x14ac:dyDescent="0.3">
      <c r="A18" s="28"/>
      <c r="B18" s="39"/>
      <c r="C18" s="30"/>
      <c r="D18" s="30"/>
      <c r="E18" s="60"/>
      <c r="F18" s="28"/>
      <c r="G18" s="31"/>
      <c r="H18" s="28"/>
      <c r="I18" s="31"/>
      <c r="J18" s="62"/>
      <c r="K18" s="63"/>
    </row>
    <row r="19" spans="1:11" ht="33" customHeight="1" x14ac:dyDescent="0.3">
      <c r="A19" s="40"/>
      <c r="B19" s="41"/>
      <c r="C19" s="42"/>
      <c r="D19" s="42"/>
      <c r="E19" s="43"/>
      <c r="F19" s="40"/>
      <c r="G19" s="44"/>
      <c r="H19" s="40"/>
      <c r="I19" s="44"/>
      <c r="J19" s="45"/>
      <c r="K19" s="46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50"/>
      <c r="H20" s="51"/>
      <c r="I20" s="53">
        <f>SUM(I9:I19)</f>
        <v>0</v>
      </c>
      <c r="J20" s="49"/>
      <c r="K20" s="54"/>
    </row>
    <row r="21" spans="1:11" ht="33" customHeight="1" thickTop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25"/>
  <sheetViews>
    <sheetView showRuler="0" view="pageBreakPreview" zoomScaleSheetLayoutView="100" workbookViewId="0">
      <selection activeCell="A11" sqref="A11"/>
    </sheetView>
  </sheetViews>
  <sheetFormatPr defaultRowHeight="18.75" x14ac:dyDescent="0.3"/>
  <cols>
    <col min="1" max="1" width="5.7109375" style="7" customWidth="1"/>
    <col min="2" max="2" width="21.140625" style="7" customWidth="1"/>
    <col min="3" max="3" width="14.85546875" style="7" customWidth="1"/>
    <col min="4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18.42578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18" t="s">
        <v>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s="6" customFormat="1" x14ac:dyDescent="0.2">
      <c r="A3" s="118" t="s">
        <v>14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s="6" customFormat="1" x14ac:dyDescent="0.2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19" t="s">
        <v>15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1" ht="19.5" customHeight="1" x14ac:dyDescent="0.3">
      <c r="A7" s="121" t="s">
        <v>4</v>
      </c>
      <c r="B7" s="117" t="s">
        <v>5</v>
      </c>
      <c r="C7" s="122" t="s">
        <v>11</v>
      </c>
      <c r="D7" s="121" t="s">
        <v>10</v>
      </c>
      <c r="E7" s="117" t="s">
        <v>1</v>
      </c>
      <c r="F7" s="117" t="s">
        <v>2</v>
      </c>
      <c r="G7" s="117"/>
      <c r="H7" s="117" t="s">
        <v>13</v>
      </c>
      <c r="I7" s="117"/>
      <c r="J7" s="121" t="s">
        <v>3</v>
      </c>
      <c r="K7" s="122" t="s">
        <v>12</v>
      </c>
    </row>
    <row r="8" spans="1:11" ht="59.25" customHeight="1" x14ac:dyDescent="0.3">
      <c r="A8" s="121"/>
      <c r="B8" s="117"/>
      <c r="C8" s="123"/>
      <c r="D8" s="121"/>
      <c r="E8" s="117"/>
      <c r="F8" s="9" t="s">
        <v>6</v>
      </c>
      <c r="G8" s="10" t="s">
        <v>7</v>
      </c>
      <c r="H8" s="9" t="s">
        <v>8</v>
      </c>
      <c r="I8" s="10" t="s">
        <v>9</v>
      </c>
      <c r="J8" s="121"/>
      <c r="K8" s="123"/>
    </row>
    <row r="9" spans="1:11" ht="60.75" customHeight="1" x14ac:dyDescent="0.3">
      <c r="A9" s="77">
        <v>1</v>
      </c>
      <c r="B9" s="92" t="s">
        <v>22</v>
      </c>
      <c r="C9" s="94">
        <v>673102</v>
      </c>
      <c r="D9" s="93">
        <v>673102</v>
      </c>
      <c r="E9" s="82" t="s">
        <v>23</v>
      </c>
      <c r="F9" s="99" t="s">
        <v>44</v>
      </c>
      <c r="G9" s="98">
        <v>408000</v>
      </c>
      <c r="H9" s="99" t="str">
        <f>+F9</f>
        <v>หจก. สุริยภัณฑ์ การช่าง</v>
      </c>
      <c r="I9" s="73">
        <v>407983</v>
      </c>
      <c r="J9" s="100" t="s">
        <v>20</v>
      </c>
      <c r="K9" s="101" t="s">
        <v>45</v>
      </c>
    </row>
    <row r="10" spans="1:11" ht="88.5" customHeight="1" x14ac:dyDescent="0.3">
      <c r="A10" s="77">
        <v>2</v>
      </c>
      <c r="B10" s="92" t="s">
        <v>30</v>
      </c>
      <c r="C10" s="94">
        <v>2739200</v>
      </c>
      <c r="D10" s="93">
        <v>2737958.8</v>
      </c>
      <c r="E10" s="82" t="s">
        <v>23</v>
      </c>
      <c r="F10" s="99" t="s">
        <v>31</v>
      </c>
      <c r="G10" s="98">
        <v>1834999</v>
      </c>
      <c r="H10" s="99" t="str">
        <f>+F10</f>
        <v>บริษัท เจอาร์ซัคเซส จำกัด</v>
      </c>
      <c r="I10" s="116">
        <v>1834998.64</v>
      </c>
      <c r="J10" s="100" t="s">
        <v>20</v>
      </c>
      <c r="K10" s="101" t="s">
        <v>32</v>
      </c>
    </row>
    <row r="11" spans="1:11" ht="60.75" customHeight="1" x14ac:dyDescent="0.3">
      <c r="A11" s="77">
        <v>3</v>
      </c>
      <c r="B11" s="92"/>
      <c r="C11" s="93"/>
      <c r="D11" s="94"/>
      <c r="E11" s="85"/>
      <c r="F11" s="95"/>
      <c r="G11" s="91"/>
      <c r="H11" s="95"/>
      <c r="I11" s="96"/>
      <c r="J11" s="85"/>
      <c r="K11" s="97"/>
    </row>
    <row r="12" spans="1:11" ht="39" hidden="1" customHeight="1" x14ac:dyDescent="0.3">
      <c r="A12" s="77">
        <v>3</v>
      </c>
      <c r="B12" s="78"/>
      <c r="C12" s="82"/>
      <c r="D12" s="82"/>
      <c r="E12" s="81"/>
      <c r="F12" s="77"/>
      <c r="G12" s="83"/>
      <c r="H12" s="77"/>
      <c r="I12" s="83"/>
      <c r="J12" s="79"/>
      <c r="K12" s="80"/>
    </row>
    <row r="13" spans="1:11" ht="39" hidden="1" customHeight="1" x14ac:dyDescent="0.3">
      <c r="A13" s="77">
        <v>4</v>
      </c>
      <c r="B13" s="78"/>
      <c r="C13" s="82"/>
      <c r="D13" s="82"/>
      <c r="E13" s="81"/>
      <c r="F13" s="77"/>
      <c r="G13" s="83"/>
      <c r="H13" s="77"/>
      <c r="I13" s="83"/>
      <c r="J13" s="79"/>
      <c r="K13" s="80"/>
    </row>
    <row r="14" spans="1:11" ht="39" hidden="1" customHeight="1" x14ac:dyDescent="0.3">
      <c r="A14" s="77">
        <v>5</v>
      </c>
      <c r="B14" s="78"/>
      <c r="C14" s="82"/>
      <c r="D14" s="82"/>
      <c r="E14" s="81"/>
      <c r="F14" s="77"/>
      <c r="G14" s="83"/>
      <c r="H14" s="77"/>
      <c r="I14" s="83"/>
      <c r="J14" s="79"/>
      <c r="K14" s="80"/>
    </row>
    <row r="15" spans="1:11" s="29" customFormat="1" ht="33" customHeight="1" thickBot="1" x14ac:dyDescent="0.35">
      <c r="A15" s="13"/>
      <c r="B15" s="14"/>
      <c r="C15" s="15"/>
      <c r="D15" s="15"/>
      <c r="E15" s="16"/>
      <c r="F15" s="13"/>
      <c r="G15" s="50"/>
      <c r="H15" s="51"/>
      <c r="I15" s="90">
        <f>SUM(I9:I14)</f>
        <v>2242981.6399999997</v>
      </c>
      <c r="J15" s="49"/>
      <c r="K15" s="54"/>
    </row>
    <row r="16" spans="1:11" s="29" customFormat="1" ht="26.1" customHeight="1" thickTop="1" x14ac:dyDescent="0.3">
      <c r="A16" s="13"/>
      <c r="B16" s="70"/>
      <c r="C16" s="15"/>
      <c r="D16" s="15"/>
      <c r="E16" s="16"/>
      <c r="F16" s="14"/>
      <c r="G16" s="17"/>
      <c r="H16" s="13"/>
      <c r="I16" s="17"/>
      <c r="J16" s="27"/>
      <c r="K16" s="69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9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71"/>
      <c r="G19" s="17"/>
      <c r="H19" s="71"/>
      <c r="I19" s="15"/>
      <c r="J19" s="27"/>
      <c r="K19" s="69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9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ht="33" customHeight="1" x14ac:dyDescent="0.3">
      <c r="A24" s="13"/>
      <c r="B24" s="26"/>
      <c r="C24" s="15"/>
      <c r="D24" s="15"/>
      <c r="E24" s="16"/>
      <c r="F24" s="14"/>
      <c r="G24" s="17"/>
      <c r="H24" s="13"/>
      <c r="I24" s="17"/>
      <c r="J24" s="27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0"/>
  <sheetViews>
    <sheetView showRuler="0" view="pageBreakPreview" zoomScaleSheetLayoutView="100" workbookViewId="0">
      <selection activeCell="G8" sqref="G8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0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18" t="s">
        <v>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s="6" customFormat="1" x14ac:dyDescent="0.2">
      <c r="A3" s="118" t="s">
        <v>14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s="6" customFormat="1" x14ac:dyDescent="0.2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19" t="s">
        <v>17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1" ht="19.5" customHeight="1" x14ac:dyDescent="0.3">
      <c r="A7" s="121" t="s">
        <v>4</v>
      </c>
      <c r="B7" s="117" t="s">
        <v>5</v>
      </c>
      <c r="C7" s="122" t="s">
        <v>11</v>
      </c>
      <c r="D7" s="121" t="s">
        <v>10</v>
      </c>
      <c r="E7" s="117" t="s">
        <v>1</v>
      </c>
      <c r="F7" s="117" t="s">
        <v>2</v>
      </c>
      <c r="G7" s="117"/>
      <c r="H7" s="117" t="s">
        <v>13</v>
      </c>
      <c r="I7" s="117"/>
      <c r="J7" s="121" t="s">
        <v>3</v>
      </c>
      <c r="K7" s="122" t="s">
        <v>12</v>
      </c>
    </row>
    <row r="8" spans="1:11" ht="59.25" customHeight="1" x14ac:dyDescent="0.3">
      <c r="A8" s="121"/>
      <c r="B8" s="117"/>
      <c r="C8" s="123"/>
      <c r="D8" s="121"/>
      <c r="E8" s="117"/>
      <c r="F8" s="75" t="s">
        <v>6</v>
      </c>
      <c r="G8" s="76" t="s">
        <v>7</v>
      </c>
      <c r="H8" s="75" t="s">
        <v>8</v>
      </c>
      <c r="I8" s="76" t="s">
        <v>9</v>
      </c>
      <c r="J8" s="121"/>
      <c r="K8" s="123"/>
    </row>
    <row r="9" spans="1:11" ht="39" customHeight="1" x14ac:dyDescent="0.3">
      <c r="A9" s="33">
        <v>1</v>
      </c>
      <c r="B9" s="78"/>
      <c r="C9" s="73"/>
      <c r="D9" s="73"/>
      <c r="E9" s="55"/>
      <c r="F9" s="77"/>
      <c r="G9" s="74"/>
      <c r="H9" s="77"/>
      <c r="I9" s="74"/>
      <c r="J9" s="37"/>
      <c r="K9" s="80"/>
    </row>
    <row r="10" spans="1:11" s="29" customFormat="1" ht="33" customHeight="1" thickBot="1" x14ac:dyDescent="0.35">
      <c r="A10" s="13"/>
      <c r="B10" s="14"/>
      <c r="C10" s="15"/>
      <c r="D10" s="15"/>
      <c r="E10" s="16"/>
      <c r="F10" s="13"/>
      <c r="G10" s="50"/>
      <c r="H10" s="51"/>
      <c r="I10" s="53">
        <f>SUM(I9:I9)</f>
        <v>0</v>
      </c>
      <c r="J10" s="49"/>
      <c r="K10" s="54"/>
    </row>
    <row r="11" spans="1:11" s="29" customFormat="1" ht="26.1" customHeight="1" thickTop="1" x14ac:dyDescent="0.3">
      <c r="A11" s="13"/>
      <c r="B11" s="70"/>
      <c r="C11" s="15"/>
      <c r="D11" s="15"/>
      <c r="E11" s="16"/>
      <c r="F11" s="14"/>
      <c r="G11" s="17"/>
      <c r="H11" s="13"/>
      <c r="I11" s="17"/>
      <c r="J11" s="27"/>
      <c r="K11" s="69"/>
    </row>
    <row r="12" spans="1:11" s="29" customFormat="1" ht="26.1" customHeight="1" x14ac:dyDescent="0.3">
      <c r="A12" s="13"/>
      <c r="B12" s="14"/>
      <c r="C12" s="15"/>
      <c r="D12" s="15"/>
      <c r="E12" s="16"/>
      <c r="F12" s="14"/>
      <c r="G12" s="17"/>
      <c r="H12" s="18"/>
      <c r="I12" s="15"/>
      <c r="J12" s="16"/>
      <c r="K12" s="69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19"/>
    </row>
    <row r="14" spans="1:11" s="29" customFormat="1" ht="26.1" customHeight="1" x14ac:dyDescent="0.3">
      <c r="A14" s="13"/>
      <c r="B14" s="14"/>
      <c r="C14" s="15"/>
      <c r="D14" s="15"/>
      <c r="E14" s="16"/>
      <c r="F14" s="71"/>
      <c r="G14" s="17"/>
      <c r="H14" s="71"/>
      <c r="I14" s="15"/>
      <c r="J14" s="27"/>
      <c r="K14" s="69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9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ht="33" customHeight="1" x14ac:dyDescent="0.3">
      <c r="A19" s="13"/>
      <c r="B19" s="26"/>
      <c r="C19" s="15"/>
      <c r="D19" s="15"/>
      <c r="E19" s="16"/>
      <c r="F19" s="14"/>
      <c r="G19" s="17"/>
      <c r="H19" s="13"/>
      <c r="I19" s="17"/>
      <c r="J19" s="27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บัณฑุวรรณ เลาหศิริชัยกุล</cp:lastModifiedBy>
  <cp:lastPrinted>2021-04-02T02:14:56Z</cp:lastPrinted>
  <dcterms:created xsi:type="dcterms:W3CDTF">2012-03-11T08:00:11Z</dcterms:created>
  <dcterms:modified xsi:type="dcterms:W3CDTF">2021-04-02T02:19:49Z</dcterms:modified>
</cp:coreProperties>
</file>