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4920B202-100A-45C3-9453-1B17F5FA28A3}" xr6:coauthVersionLast="36" xr6:coauthVersionMax="36" xr10:uidLastSave="{00000000-0000-0000-0000-000000000000}"/>
  <bookViews>
    <workbookView xWindow="0" yWindow="0" windowWidth="28800" windowHeight="11625" activeTab="1" xr2:uid="{E63E54A2-EFDD-4034-9B01-BACADC0C733A}"/>
  </bookViews>
  <sheets>
    <sheet name="ก.ค.66(เจาะจง)" sheetId="1" r:id="rId1"/>
    <sheet name="ก.ค.66(e-bid)" sheetId="2" r:id="rId2"/>
  </sheets>
  <definedNames>
    <definedName name="_xlnm.Print_Area" localSheetId="0">'ก.ค.66(เจาะจง)'!$A$1:$K$21</definedName>
    <definedName name="_xlnm.Print_Titles" localSheetId="1">'ก.ค.66(e-bid)'!$1:$9</definedName>
    <definedName name="_xlnm.Print_Titles" localSheetId="0">'ก.ค.66(เจาะจง)'!$1:$9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H14" i="2"/>
  <c r="H10" i="2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I20" i="1" s="1"/>
  <c r="H10" i="1"/>
</calcChain>
</file>

<file path=xl/sharedStrings.xml><?xml version="1.0" encoding="utf-8"?>
<sst xmlns="http://schemas.openxmlformats.org/spreadsheetml/2006/main" count="99" uniqueCount="59">
  <si>
    <t xml:space="preserve">แบบ สขร.1 </t>
  </si>
  <si>
    <t>สรุปผลการดำเนินการจัดซื้อจัดจ้างในรอบเดือน กรกฎาคม 2566</t>
  </si>
  <si>
    <t>สำนักงานประปาสาขาสมุทรปราการ การประปานครหลวง</t>
  </si>
  <si>
    <t>วันที่ 3 สิงหาคม 2566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</si>
  <si>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</si>
  <si>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</si>
  <si>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</si>
  <si>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</si>
  <si>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</si>
  <si>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</si>
  <si>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</si>
  <si>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</si>
  <si>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</si>
  <si>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</si>
  <si>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</si>
  <si>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</si>
  <si>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</si>
  <si>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</si>
  <si>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งานก่อสร้างวางท่อประปาและงานที่เกี่ยวข้อง บริเวณ โครงการ M Life (สุขุมวิท-บางปู 87) เฟสที่ 3 ต.บางปูใหม่ อ.เมืองฯ จ.สมุทรปราการ</t>
  </si>
  <si>
    <t>เจาะจง</t>
  </si>
  <si>
    <t>ห้างหุ้นส่วนจำกัด พรธนาเศรษฐ โยธา</t>
  </si>
  <si>
    <t>ราคาเหมาะสม</t>
  </si>
  <si>
    <t>เลขที่ 3300060162
วันที่ 4 กรกฎาคม 2566 
วธ17-71-66</t>
  </si>
  <si>
    <t>งานก่อสร้างวางท่อประปาและงานที่เกี่ยวข้อง บริเวณ โครงการ อิคอนเนเจอร์ 
บางนา กม.26 เฟสที่ 1.1 ต.บางเพรียง อ.บางบ่อ จ.สมุทรปราการ </t>
  </si>
  <si>
    <t>หจก. วินิจ กฤษณา ก่อสร้าง</t>
  </si>
  <si>
    <t>เลขที่ 3300060164
วันที่ 5 กรกฎาคม 2566 
วธ17-72-66</t>
  </si>
  <si>
    <t>ซ่อมแซมฝ้าเพดาน อาคาร กรร. บริเวณทางขึ้น อาคาร ชั้น ๒</t>
  </si>
  <si>
    <t>บริษัท ชัยภัทร คอนสตรัคชั่น แอนด์ ซัพพลาย จำกัด</t>
  </si>
  <si>
    <t>เลขที่ 3300060254
วันที่ 12 กรกฎาคม 2566 
สกลสสป724/2566</t>
  </si>
  <si>
    <t xml:space="preserve">ซื้อหมึกเครื่องพิมพ์ </t>
  </si>
  <si>
    <t>บริษัท ทีเอ็นเอ็มซี จำกัด</t>
  </si>
  <si>
    <t>เลขที่ 3300060258
วันที่ 12 กรกฎาคม 2566 
สกลสสป820/2566</t>
  </si>
  <si>
    <t>งานก่อสร้างวางท่อประปาและงานที่เกี่ยวข้อง บริเวณ โครงการบ้านฟ้า ทาวน์นี่ 
ศรีนครินทร์ - เทพารักษ์ เฟส2.0 ต.แพรกษา อ.เมืองฯ จ.สมุทรปราการ</t>
  </si>
  <si>
    <t>ห้างหุ้นส่วนจำกัด วอเตอร์เวอค</t>
  </si>
  <si>
    <t>เลขที่ 3300060262
วันที่ 13 กรกฎาคม 2566 
วธ17-77-66</t>
  </si>
  <si>
    <t xml:space="preserve">งานปรับปรุง ถอดเปลี่ยน ยก/ย้ายมาตรวัดน้ำและงานที่เกี่ยวข้อง 
พื้นที่ สำนักงานประปาสาขาสมุทรปราการ </t>
  </si>
  <si>
    <t>บริษัท กุลตะวัน จำกัด</t>
  </si>
  <si>
    <t>เลขที่ 3300060285
วันที่ 14 กรกฎาคม 2566 
มบ17-02-66</t>
  </si>
  <si>
    <t>งานก่อสร้างวางท่อประปาและงานที่เกี่ยวข้อง บริเวณ โครงการ บริทาเนีย แพรกษา 
สเตชั่น เฟส 5.0 ต.แพรกษาใหม่ อ.เมืองฯ จ.สมุทรปราการ</t>
  </si>
  <si>
    <t>ห้างหุ้นส่วนจำกัด อินแอนด์ออนเซอร์วิส</t>
  </si>
  <si>
    <t>เลขที่ 3300060310
วันที่ 18 กรกฎาคม 2566 
วธ17-78-66</t>
  </si>
  <si>
    <t>Tally Dascom 2600
Tally Genicom 6615Q/6810</t>
  </si>
  <si>
    <t>บริษัท สินอำพัน คอมพิวเตอร์ จำกัด</t>
  </si>
  <si>
    <t>เลขที่ 3300060343
วันที่ 20 กรกฎาคม 2566 
สกลสสป819/2566</t>
  </si>
  <si>
    <t xml:space="preserve">จ้างงานก่อสร้างวางท่อประปาและงานที่เกี่ยวข้อง บริเวณ โครงการ พีเจ วิลเลจ เฟส 1.0 ต.บ้านระกาศ อ.บางบ่อ จ.สมุทรปราการ </t>
  </si>
  <si>
    <t>บริษัท บี เทรดดิ้ง จำกัด</t>
  </si>
  <si>
    <t>เลขที่ 3300060453
วันที่ 26 กรกฎาคม 2566 
วธ17-79-66</t>
  </si>
  <si>
    <t>จ้างงานก่อสร้างวางท่อประปาและงานที่เกี่ยวข้อง บริเวณ โครงการ อิคอนเนเจอร์ บางนา กม.26 เฟสที่ 1.2 ต.บางเพรียง อ.บางบ่อ จ.สมุทรปราการ</t>
  </si>
  <si>
    <t>เลขที่ 3300060460
วันที่ 27 กรกฎาคม 2566 
วธ17-80-66</t>
  </si>
  <si>
    <t>วิธี e-bidding</t>
  </si>
  <si>
    <t>เลขที่และวันที่ของสัญญาหรือข้อตกลงในการซื้อหรือจ้าง</t>
  </si>
  <si>
    <t xml:space="preserve">งานจ้างก่อสร้างงานวางท่อประปาและงานที่เกี่ยวข้อง บริเวณ โครงการ อุ่น เฟส 2.0 
ต.บางเพรียง อ.บางบ่อ จ.สมุทปราการ </t>
  </si>
  <si>
    <t>e-bidding</t>
  </si>
  <si>
    <t>ห้างหุ้นส่วนจำกัดวินิจ กฤษณา ก่อสร้าง</t>
  </si>
  <si>
    <t>เลขที่ 3300060145
วันที่ 3 กรกฎาคม 2566
วธ17-64-66</t>
  </si>
  <si>
    <t>บริษัท สยาม แอคมี่ คอร์ปอเรชั่น จำกัด</t>
  </si>
  <si>
    <t xml:space="preserve">573,900.00	</t>
  </si>
  <si>
    <t xml:space="preserve">จ้างก่อสร้างงานวางท่อประปาและงานที่เกี่ยวข้อง 
โครงการ อิคอนเนเจอร์ บางนา กม.26 เฟสที่ 0.1 
ต.บางเพรียง อ.บางบ่อ จ.สมุทรปราการ และโครงการ อิคอนเนเจอร์ บางนา กม.26 เฟสที่ 0.2 ต.บางเพรียง อ.บางบ่อ จ.สมุทรปราการ </t>
  </si>
  <si>
    <t>เลขที่ 3300060221
วันที่ 11 กรกฎาคม 2566
วธ17-68-66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</si>
</sst>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Cordia New"/>
      <family val="2"/>
    </font>
    <font>
      <sz val="16"/>
      <color rgb="FF212529"/>
      <name val="TH Sarabun New"/>
      <family val="2"/>
    </font>
    <font>
      <b/>
      <u val="singleAccounting"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6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" fontId="7" fillId="3" borderId="6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vertical="center" wrapText="1" shrinkToFit="1"/>
    </xf>
    <xf numFmtId="4" fontId="5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vertical="center" wrapText="1"/>
    </xf>
    <xf numFmtId="43" fontId="6" fillId="0" borderId="10" xfId="1" applyFont="1" applyBorder="1" applyAlignment="1">
      <alignment vertical="center" wrapText="1" shrinkToFit="1"/>
    </xf>
    <xf numFmtId="1" fontId="2" fillId="0" borderId="10" xfId="0" applyNumberFormat="1" applyFont="1" applyBorder="1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8" fillId="0" borderId="0" xfId="0" applyNumberFormat="1" applyFont="1"/>
    <xf numFmtId="0" fontId="6" fillId="0" borderId="0" xfId="0" applyFont="1" applyAlignment="1">
      <alignment vertical="center" wrapText="1"/>
    </xf>
    <xf numFmtId="43" fontId="6" fillId="0" borderId="0" xfId="1" applyFont="1" applyBorder="1" applyAlignment="1">
      <alignment vertical="center" wrapText="1" shrinkToFit="1"/>
    </xf>
    <xf numFmtId="1" fontId="2" fillId="0" borderId="0" xfId="0" applyNumberFormat="1" applyFont="1" applyAlignment="1">
      <alignment vertical="center" wrapText="1" shrinkToFit="1"/>
    </xf>
    <xf numFmtId="4" fontId="8" fillId="3" borderId="0" xfId="0" applyNumberFormat="1" applyFont="1" applyFill="1" applyAlignment="1">
      <alignment horizontal="right" vertical="center" wrapText="1"/>
    </xf>
    <xf numFmtId="43" fontId="9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 shrinkToFit="1"/>
    </xf>
    <xf numFmtId="4" fontId="5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3" fontId="6" fillId="0" borderId="2" xfId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43" fontId="6" fillId="0" borderId="3" xfId="1" applyFont="1" applyBorder="1" applyAlignment="1">
      <alignment horizontal="center" vertical="center" wrapText="1" shrinkToFit="1"/>
    </xf>
    <xf numFmtId="43" fontId="6" fillId="0" borderId="6" xfId="1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6B7093-9CA0-43B2-8D3B-6B7B96396D6C}"/>
            </a:ext>
          </a:extLst>
        </xdr:cNvPr>
        <xdr:cNvSpPr txBox="1"/>
      </xdr:nvSpPr>
      <xdr:spPr>
        <a:xfrm>
          <a:off x="0" y="15354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635DD0E-DB61-4B7B-843E-C532AD5E7AB5}"/>
            </a:ext>
          </a:extLst>
        </xdr:cNvPr>
        <xdr:cNvSpPr txBox="1"/>
      </xdr:nvSpPr>
      <xdr:spPr>
        <a:xfrm>
          <a:off x="0" y="15354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590C3A-1DE6-479C-9685-5EED73FE0467}"/>
            </a:ext>
          </a:extLst>
        </xdr:cNvPr>
        <xdr:cNvSpPr txBox="1"/>
      </xdr:nvSpPr>
      <xdr:spPr>
        <a:xfrm>
          <a:off x="0" y="15354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085403F-4994-4721-A16D-0CFFBF1733D1}"/>
            </a:ext>
          </a:extLst>
        </xdr:cNvPr>
        <xdr:cNvSpPr txBox="1"/>
      </xdr:nvSpPr>
      <xdr:spPr>
        <a:xfrm>
          <a:off x="0" y="15049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59B5D0A-ECAB-4090-AE6A-1373783C23DD}"/>
            </a:ext>
          </a:extLst>
        </xdr:cNvPr>
        <xdr:cNvSpPr txBox="1"/>
      </xdr:nvSpPr>
      <xdr:spPr>
        <a:xfrm>
          <a:off x="0" y="15049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1ECCF36-3735-4BE3-885A-330163CEF9E9}"/>
            </a:ext>
          </a:extLst>
        </xdr:cNvPr>
        <xdr:cNvSpPr txBox="1"/>
      </xdr:nvSpPr>
      <xdr:spPr>
        <a:xfrm>
          <a:off x="0" y="15049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7FA13390-67D4-44FD-A126-16233D7F0484}"/>
            </a:ext>
          </a:extLst>
        </xdr:cNvPr>
        <xdr:cNvSpPr txBox="1"/>
      </xdr:nvSpPr>
      <xdr:spPr>
        <a:xfrm>
          <a:off x="0" y="14744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CFD4599B-A2CE-4187-BE4A-A9F21EF215B2}"/>
            </a:ext>
          </a:extLst>
        </xdr:cNvPr>
        <xdr:cNvSpPr txBox="1"/>
      </xdr:nvSpPr>
      <xdr:spPr>
        <a:xfrm>
          <a:off x="0" y="14744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E0CB9390-F04A-4114-A6E5-81CBAE37D288}"/>
            </a:ext>
          </a:extLst>
        </xdr:cNvPr>
        <xdr:cNvSpPr txBox="1"/>
      </xdr:nvSpPr>
      <xdr:spPr>
        <a:xfrm>
          <a:off x="0" y="14744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2F43F7-7840-47D6-A5B0-B5A6E5156DAE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9441FF-4618-4D5D-9938-CE2681A9DF88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BC0F79-48CF-4F04-99EF-ED090C8DDA32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9AE8CFC-38EF-4A7E-BF57-EA6DB950BD91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8150F2-65F1-45F5-9784-DDBDC7CB98C1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965BE59-BF5D-465A-BFEF-FD4BCE011075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12AD5C0-1416-4A9C-9400-C2A861E17349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50B2A78-3D76-41A6-91D4-F855384B9590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736F4E4-2FB4-48C1-AD09-88EB732F9C07}"/>
            </a:ext>
          </a:extLst>
        </xdr:cNvPr>
        <xdr:cNvSpPr txBox="1"/>
      </xdr:nvSpPr>
      <xdr:spPr>
        <a:xfrm>
          <a:off x="0" y="9048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E3E1-08F2-47F7-885A-B620BF1849D1}">
  <sheetPr>
    <tabColor rgb="FF00B0F0"/>
    <pageSetUpPr fitToPage="1"/>
  </sheetPr>
  <dimension ref="A1:L20"/>
  <sheetViews>
    <sheetView view="pageBreakPreview" topLeftCell="A16" zoomScale="85" zoomScaleSheetLayoutView="85" workbookViewId="0">
      <selection activeCell="D20" sqref="D20"/>
    </sheetView>
  </sheetViews>
  <sheetFormatPr defaultColWidth="9.140625" defaultRowHeight="24" x14ac:dyDescent="0.2"/>
  <cols>
    <col min="1" max="1" width="6.42578125" style="18" bestFit="1" customWidth="1"/>
    <col min="2" max="2" width="56.5703125" style="19" customWidth="1"/>
    <col min="3" max="3" width="21.28515625" style="20" customWidth="1"/>
    <col min="4" max="4" width="18" style="18" bestFit="1" customWidth="1"/>
    <col min="5" max="5" width="13.42578125" style="18" customWidth="1"/>
    <col min="6" max="6" width="47.7109375" style="18" bestFit="1" customWidth="1"/>
    <col min="7" max="7" width="20.28515625" style="20" bestFit="1" customWidth="1"/>
    <col min="8" max="8" width="47.7109375" style="21" bestFit="1" customWidth="1"/>
    <col min="9" max="9" width="27.140625" style="22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21.9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s="2" customFormat="1" ht="21.9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1"/>
    </row>
    <row r="4" spans="1:12" ht="21.95" customHeight="1" x14ac:dyDescent="0.2">
      <c r="A4" s="65" t="s">
        <v>3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ht="26.25" customHeight="1" x14ac:dyDescent="0.2">
      <c r="A5" s="66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2" ht="18" customHeight="1" x14ac:dyDescent="0.2">
      <c r="A6" s="57" t="s">
        <v>5</v>
      </c>
      <c r="B6" s="68" t="s">
        <v>6</v>
      </c>
      <c r="C6" s="71" t="s">
        <v>7</v>
      </c>
      <c r="D6" s="71" t="s">
        <v>8</v>
      </c>
      <c r="E6" s="58" t="s">
        <v>9</v>
      </c>
      <c r="F6" s="53" t="s">
        <v>10</v>
      </c>
      <c r="G6" s="54"/>
      <c r="H6" s="57" t="s">
        <v>11</v>
      </c>
      <c r="I6" s="57"/>
      <c r="J6" s="58" t="s">
        <v>12</v>
      </c>
      <c r="K6" s="57" t="s">
        <v>13</v>
      </c>
    </row>
    <row r="7" spans="1:12" ht="18.600000000000001" customHeight="1" x14ac:dyDescent="0.2">
      <c r="A7" s="57"/>
      <c r="B7" s="69"/>
      <c r="C7" s="72"/>
      <c r="D7" s="72"/>
      <c r="E7" s="59"/>
      <c r="F7" s="55"/>
      <c r="G7" s="56"/>
      <c r="H7" s="57"/>
      <c r="I7" s="57"/>
      <c r="J7" s="59"/>
      <c r="K7" s="57"/>
    </row>
    <row r="8" spans="1:12" ht="18" customHeight="1" x14ac:dyDescent="0.2">
      <c r="A8" s="57"/>
      <c r="B8" s="69"/>
      <c r="C8" s="72"/>
      <c r="D8" s="72"/>
      <c r="E8" s="59"/>
      <c r="F8" s="61" t="s">
        <v>14</v>
      </c>
      <c r="G8" s="62" t="s">
        <v>15</v>
      </c>
      <c r="H8" s="57" t="s">
        <v>16</v>
      </c>
      <c r="I8" s="63" t="s">
        <v>17</v>
      </c>
      <c r="J8" s="59"/>
      <c r="K8" s="57"/>
    </row>
    <row r="9" spans="1:12" ht="27" customHeight="1" x14ac:dyDescent="0.2">
      <c r="A9" s="57"/>
      <c r="B9" s="70"/>
      <c r="C9" s="73"/>
      <c r="D9" s="73"/>
      <c r="E9" s="60"/>
      <c r="F9" s="61"/>
      <c r="G9" s="62"/>
      <c r="H9" s="57"/>
      <c r="I9" s="63"/>
      <c r="J9" s="60"/>
      <c r="K9" s="57"/>
    </row>
    <row r="10" spans="1:12" ht="99" customHeight="1" x14ac:dyDescent="0.2">
      <c r="A10" s="3">
        <v>1</v>
      </c>
      <c r="B10" s="4" t="s">
        <v>18</v>
      </c>
      <c r="C10" s="5">
        <v>230538.32</v>
      </c>
      <c r="D10" s="5">
        <v>243067</v>
      </c>
      <c r="E10" s="3" t="s">
        <v>19</v>
      </c>
      <c r="F10" s="6" t="s">
        <v>20</v>
      </c>
      <c r="G10" s="5">
        <v>231027</v>
      </c>
      <c r="H10" s="3" t="str">
        <f>+F10</f>
        <v>ห้างหุ้นส่วนจำกัด พรธนาเศรษฐ โยธา</v>
      </c>
      <c r="I10" s="7">
        <f>+G10</f>
        <v>231027</v>
      </c>
      <c r="J10" s="8" t="s">
        <v>21</v>
      </c>
      <c r="K10" s="8" t="s">
        <v>22</v>
      </c>
    </row>
    <row r="11" spans="1:12" ht="75" customHeight="1" x14ac:dyDescent="0.2">
      <c r="A11" s="3">
        <v>2</v>
      </c>
      <c r="B11" s="9" t="s">
        <v>23</v>
      </c>
      <c r="C11" s="5">
        <v>352749.53</v>
      </c>
      <c r="D11" s="5">
        <v>373833</v>
      </c>
      <c r="E11" s="3" t="s">
        <v>19</v>
      </c>
      <c r="F11" s="6" t="s">
        <v>24</v>
      </c>
      <c r="G11" s="5">
        <v>355211</v>
      </c>
      <c r="H11" s="3" t="str">
        <f t="shared" ref="H11:I17" si="0">+F11</f>
        <v>หจก. วินิจ กฤษณา ก่อสร้าง</v>
      </c>
      <c r="I11" s="7">
        <f t="shared" si="0"/>
        <v>355211</v>
      </c>
      <c r="J11" s="8" t="s">
        <v>21</v>
      </c>
      <c r="K11" s="8" t="s">
        <v>25</v>
      </c>
    </row>
    <row r="12" spans="1:12" ht="75" customHeight="1" x14ac:dyDescent="0.2">
      <c r="A12" s="3">
        <v>3</v>
      </c>
      <c r="B12" s="9" t="s">
        <v>26</v>
      </c>
      <c r="C12" s="5">
        <v>18750</v>
      </c>
      <c r="D12" s="5">
        <v>20062.5</v>
      </c>
      <c r="E12" s="3" t="s">
        <v>19</v>
      </c>
      <c r="F12" s="6" t="s">
        <v>27</v>
      </c>
      <c r="G12" s="5">
        <v>19500</v>
      </c>
      <c r="H12" s="3" t="str">
        <f>+F12</f>
        <v>บริษัท ชัยภัทร คอนสตรัคชั่น แอนด์ ซัพพลาย จำกัด</v>
      </c>
      <c r="I12" s="7">
        <f>+G12</f>
        <v>19500</v>
      </c>
      <c r="J12" s="8" t="s">
        <v>21</v>
      </c>
      <c r="K12" s="8" t="s">
        <v>28</v>
      </c>
    </row>
    <row r="13" spans="1:12" ht="72" x14ac:dyDescent="0.2">
      <c r="A13" s="3">
        <v>4</v>
      </c>
      <c r="B13" s="9" t="s">
        <v>29</v>
      </c>
      <c r="C13" s="5">
        <v>126855</v>
      </c>
      <c r="D13" s="5">
        <v>135734.85</v>
      </c>
      <c r="E13" s="3" t="s">
        <v>19</v>
      </c>
      <c r="F13" s="6" t="s">
        <v>30</v>
      </c>
      <c r="G13" s="5">
        <v>134820</v>
      </c>
      <c r="H13" s="3" t="str">
        <f t="shared" si="0"/>
        <v>บริษัท ทีเอ็นเอ็มซี จำกัด</v>
      </c>
      <c r="I13" s="7">
        <f t="shared" si="0"/>
        <v>134820</v>
      </c>
      <c r="J13" s="8" t="s">
        <v>21</v>
      </c>
      <c r="K13" s="8" t="s">
        <v>31</v>
      </c>
    </row>
    <row r="14" spans="1:12" ht="121.5" customHeight="1" x14ac:dyDescent="0.2">
      <c r="A14" s="3">
        <v>5</v>
      </c>
      <c r="B14" s="4" t="s">
        <v>32</v>
      </c>
      <c r="C14" s="5">
        <v>108001.87</v>
      </c>
      <c r="D14" s="5">
        <v>115562.0009</v>
      </c>
      <c r="E14" s="3" t="s">
        <v>19</v>
      </c>
      <c r="F14" s="6" t="s">
        <v>33</v>
      </c>
      <c r="G14" s="5">
        <v>109822</v>
      </c>
      <c r="H14" s="3" t="str">
        <f t="shared" si="0"/>
        <v>ห้างหุ้นส่วนจำกัด วอเตอร์เวอค</v>
      </c>
      <c r="I14" s="7">
        <f t="shared" si="0"/>
        <v>109822</v>
      </c>
      <c r="J14" s="8" t="s">
        <v>21</v>
      </c>
      <c r="K14" s="8" t="s">
        <v>34</v>
      </c>
    </row>
    <row r="15" spans="1:12" ht="99" customHeight="1" x14ac:dyDescent="0.2">
      <c r="A15" s="3">
        <v>6</v>
      </c>
      <c r="B15" s="4" t="s">
        <v>35</v>
      </c>
      <c r="C15" s="5">
        <v>100000</v>
      </c>
      <c r="D15" s="5">
        <v>106928.31</v>
      </c>
      <c r="E15" s="3" t="s">
        <v>19</v>
      </c>
      <c r="F15" s="6" t="s">
        <v>36</v>
      </c>
      <c r="G15" s="5">
        <v>103720.45</v>
      </c>
      <c r="H15" s="3" t="str">
        <f t="shared" si="0"/>
        <v>บริษัท กุลตะวัน จำกัด</v>
      </c>
      <c r="I15" s="7">
        <f t="shared" si="0"/>
        <v>103720.45</v>
      </c>
      <c r="J15" s="8" t="s">
        <v>21</v>
      </c>
      <c r="K15" s="8" t="s">
        <v>37</v>
      </c>
    </row>
    <row r="16" spans="1:12" ht="99" customHeight="1" x14ac:dyDescent="0.2">
      <c r="A16" s="3">
        <v>7</v>
      </c>
      <c r="B16" s="9" t="s">
        <v>38</v>
      </c>
      <c r="C16" s="5">
        <v>299029.90999999997</v>
      </c>
      <c r="D16" s="5">
        <v>319962.0037</v>
      </c>
      <c r="E16" s="3" t="s">
        <v>19</v>
      </c>
      <c r="F16" s="6" t="s">
        <v>39</v>
      </c>
      <c r="G16" s="5">
        <v>304024</v>
      </c>
      <c r="H16" s="3" t="str">
        <f t="shared" si="0"/>
        <v>ห้างหุ้นส่วนจำกัด อินแอนด์ออนเซอร์วิส</v>
      </c>
      <c r="I16" s="7">
        <f t="shared" si="0"/>
        <v>304024</v>
      </c>
      <c r="J16" s="8" t="s">
        <v>21</v>
      </c>
      <c r="K16" s="8" t="s">
        <v>40</v>
      </c>
    </row>
    <row r="17" spans="1:11" ht="99" customHeight="1" x14ac:dyDescent="0.2">
      <c r="A17" s="3">
        <v>8</v>
      </c>
      <c r="B17" s="4" t="s">
        <v>41</v>
      </c>
      <c r="C17" s="5">
        <v>72000</v>
      </c>
      <c r="D17" s="5">
        <v>77040</v>
      </c>
      <c r="E17" s="3" t="s">
        <v>19</v>
      </c>
      <c r="F17" s="6" t="s">
        <v>42</v>
      </c>
      <c r="G17" s="5">
        <v>74900</v>
      </c>
      <c r="H17" s="3" t="str">
        <f t="shared" si="0"/>
        <v>บริษัท สินอำพัน คอมพิวเตอร์ จำกัด</v>
      </c>
      <c r="I17" s="7">
        <f t="shared" si="0"/>
        <v>74900</v>
      </c>
      <c r="J17" s="8" t="s">
        <v>21</v>
      </c>
      <c r="K17" s="8" t="s">
        <v>43</v>
      </c>
    </row>
    <row r="18" spans="1:11" ht="99" customHeight="1" x14ac:dyDescent="0.2">
      <c r="A18" s="3">
        <v>9</v>
      </c>
      <c r="B18" s="10" t="s">
        <v>44</v>
      </c>
      <c r="C18" s="5">
        <v>462806.54</v>
      </c>
      <c r="D18" s="5">
        <v>495203</v>
      </c>
      <c r="E18" s="3" t="s">
        <v>19</v>
      </c>
      <c r="F18" s="6" t="s">
        <v>45</v>
      </c>
      <c r="G18" s="5">
        <v>470445</v>
      </c>
      <c r="H18" s="3" t="str">
        <f>+F18</f>
        <v>บริษัท บี เทรดดิ้ง จำกัด</v>
      </c>
      <c r="I18" s="7">
        <f>+G18</f>
        <v>470445</v>
      </c>
      <c r="J18" s="8" t="s">
        <v>21</v>
      </c>
      <c r="K18" s="8" t="s">
        <v>46</v>
      </c>
    </row>
    <row r="19" spans="1:11" ht="99" customHeight="1" x14ac:dyDescent="0.2">
      <c r="A19" s="3">
        <v>10</v>
      </c>
      <c r="B19" s="10" t="s">
        <v>47</v>
      </c>
      <c r="C19" s="5">
        <v>424371.96</v>
      </c>
      <c r="D19" s="5">
        <v>454078</v>
      </c>
      <c r="E19" s="3" t="s">
        <v>19</v>
      </c>
      <c r="F19" s="6" t="s">
        <v>24</v>
      </c>
      <c r="G19" s="5">
        <v>431277</v>
      </c>
      <c r="H19" s="3" t="str">
        <f>+F19</f>
        <v>หจก. วินิจ กฤษณา ก่อสร้าง</v>
      </c>
      <c r="I19" s="7">
        <f>+G19</f>
        <v>431277</v>
      </c>
      <c r="J19" s="8" t="s">
        <v>21</v>
      </c>
      <c r="K19" s="8" t="s">
        <v>48</v>
      </c>
    </row>
    <row r="20" spans="1:11" s="17" customFormat="1" x14ac:dyDescent="0.2">
      <c r="A20" s="11"/>
      <c r="B20" s="12"/>
      <c r="C20" s="13"/>
      <c r="D20" s="13"/>
      <c r="E20" s="14"/>
      <c r="F20" s="14"/>
      <c r="G20" s="15"/>
      <c r="H20" s="14"/>
      <c r="I20" s="15">
        <f>SUM(I10:I19)</f>
        <v>2234746.4500000002</v>
      </c>
      <c r="J20" s="11"/>
      <c r="K20" s="16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3" bottom="0.23" header="0.17" footer="0.1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782A-2B10-4CFB-A85B-2452FC8F624A}">
  <sheetPr>
    <tabColor rgb="FF00B0F0"/>
  </sheetPr>
  <dimension ref="A1:AZ22"/>
  <sheetViews>
    <sheetView tabSelected="1" view="pageBreakPreview" topLeftCell="C7" zoomScaleSheetLayoutView="100" workbookViewId="0">
      <selection activeCell="D20" sqref="D20"/>
    </sheetView>
  </sheetViews>
  <sheetFormatPr defaultRowHeight="24" x14ac:dyDescent="0.55000000000000004"/>
  <cols>
    <col min="1" max="1" width="9" style="18" customWidth="1"/>
    <col min="2" max="2" width="46.28515625" style="51" customWidth="1"/>
    <col min="3" max="3" width="22" style="20" bestFit="1" customWidth="1"/>
    <col min="4" max="4" width="19.140625" style="18" bestFit="1" customWidth="1"/>
    <col min="5" max="5" width="14.7109375" style="18" customWidth="1"/>
    <col min="6" max="6" width="44.7109375" style="18" customWidth="1"/>
    <col min="7" max="7" width="25.28515625" style="18" bestFit="1" customWidth="1"/>
    <col min="8" max="8" width="35.42578125" style="21" customWidth="1"/>
    <col min="9" max="9" width="18.7109375" style="1" customWidth="1"/>
    <col min="10" max="10" width="23.140625" style="1" customWidth="1"/>
    <col min="11" max="11" width="38.5703125" style="1" bestFit="1" customWidth="1"/>
    <col min="12" max="16384" width="9.140625" style="23"/>
  </cols>
  <sheetData>
    <row r="1" spans="1:12" ht="21" customHeight="1" x14ac:dyDescent="0.55000000000000004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1.95" customHeight="1" x14ac:dyDescent="0.55000000000000004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4" customFormat="1" ht="21.95" customHeight="1" x14ac:dyDescent="0.55000000000000004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x14ac:dyDescent="0.55000000000000004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34.5" customHeight="1" x14ac:dyDescent="0.55000000000000004">
      <c r="A5" s="87" t="s">
        <v>49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2" ht="18" customHeight="1" x14ac:dyDescent="0.55000000000000004">
      <c r="A6" s="58" t="s">
        <v>5</v>
      </c>
      <c r="B6" s="68" t="s">
        <v>6</v>
      </c>
      <c r="C6" s="71" t="s">
        <v>7</v>
      </c>
      <c r="D6" s="71" t="s">
        <v>8</v>
      </c>
      <c r="E6" s="58" t="s">
        <v>9</v>
      </c>
      <c r="F6" s="53" t="s">
        <v>10</v>
      </c>
      <c r="G6" s="54"/>
      <c r="H6" s="57" t="s">
        <v>11</v>
      </c>
      <c r="I6" s="57"/>
      <c r="J6" s="58" t="s">
        <v>12</v>
      </c>
      <c r="K6" s="58" t="s">
        <v>50</v>
      </c>
    </row>
    <row r="7" spans="1:12" ht="18.600000000000001" customHeight="1" x14ac:dyDescent="0.55000000000000004">
      <c r="A7" s="59"/>
      <c r="B7" s="69"/>
      <c r="C7" s="72"/>
      <c r="D7" s="72"/>
      <c r="E7" s="59"/>
      <c r="F7" s="55"/>
      <c r="G7" s="56"/>
      <c r="H7" s="57"/>
      <c r="I7" s="57"/>
      <c r="J7" s="59"/>
      <c r="K7" s="59"/>
    </row>
    <row r="8" spans="1:12" ht="18" customHeight="1" x14ac:dyDescent="0.55000000000000004">
      <c r="A8" s="59"/>
      <c r="B8" s="69"/>
      <c r="C8" s="72"/>
      <c r="D8" s="72"/>
      <c r="E8" s="59"/>
      <c r="F8" s="68" t="s">
        <v>14</v>
      </c>
      <c r="G8" s="61" t="s">
        <v>15</v>
      </c>
      <c r="H8" s="57" t="s">
        <v>16</v>
      </c>
      <c r="I8" s="57" t="s">
        <v>17</v>
      </c>
      <c r="J8" s="59"/>
      <c r="K8" s="59"/>
    </row>
    <row r="9" spans="1:12" ht="45.75" customHeight="1" x14ac:dyDescent="0.55000000000000004">
      <c r="A9" s="60"/>
      <c r="B9" s="70"/>
      <c r="C9" s="73"/>
      <c r="D9" s="73"/>
      <c r="E9" s="60"/>
      <c r="F9" s="70"/>
      <c r="G9" s="61"/>
      <c r="H9" s="57"/>
      <c r="I9" s="57"/>
      <c r="J9" s="60"/>
      <c r="K9" s="60"/>
    </row>
    <row r="10" spans="1:12" ht="23.25" customHeight="1" x14ac:dyDescent="0.55000000000000004">
      <c r="A10" s="74">
        <v>1</v>
      </c>
      <c r="B10" s="81" t="s">
        <v>51</v>
      </c>
      <c r="C10" s="76">
        <v>583003.74</v>
      </c>
      <c r="D10" s="76">
        <v>623814</v>
      </c>
      <c r="E10" s="77" t="s">
        <v>52</v>
      </c>
      <c r="F10" s="83" t="s">
        <v>53</v>
      </c>
      <c r="G10" s="78">
        <v>550000</v>
      </c>
      <c r="H10" s="77" t="str">
        <f>+F10</f>
        <v>ห้างหุ้นส่วนจำกัดวินิจ กฤษณา ก่อสร้าง</v>
      </c>
      <c r="I10" s="76">
        <v>547673</v>
      </c>
      <c r="J10" s="77" t="s">
        <v>21</v>
      </c>
      <c r="K10" s="80" t="s">
        <v>54</v>
      </c>
    </row>
    <row r="11" spans="1:12" ht="29.25" customHeight="1" x14ac:dyDescent="0.55000000000000004">
      <c r="A11" s="74"/>
      <c r="B11" s="81"/>
      <c r="C11" s="76"/>
      <c r="D11" s="76"/>
      <c r="E11" s="77"/>
      <c r="F11" s="84"/>
      <c r="G11" s="79"/>
      <c r="H11" s="77"/>
      <c r="I11" s="76"/>
      <c r="J11" s="77"/>
      <c r="K11" s="80"/>
    </row>
    <row r="12" spans="1:12" x14ac:dyDescent="0.55000000000000004">
      <c r="A12" s="74"/>
      <c r="B12" s="81"/>
      <c r="C12" s="76"/>
      <c r="D12" s="76"/>
      <c r="E12" s="77"/>
      <c r="F12" s="84"/>
      <c r="G12" s="79"/>
      <c r="H12" s="77"/>
      <c r="I12" s="76"/>
      <c r="J12" s="77"/>
      <c r="K12" s="80"/>
    </row>
    <row r="13" spans="1:12" s="27" customFormat="1" ht="36.75" customHeight="1" x14ac:dyDescent="0.2">
      <c r="A13" s="74"/>
      <c r="B13" s="81"/>
      <c r="C13" s="76"/>
      <c r="D13" s="76"/>
      <c r="E13" s="77"/>
      <c r="F13" s="25" t="s">
        <v>55</v>
      </c>
      <c r="G13" s="25" t="s">
        <v>56</v>
      </c>
      <c r="H13" s="77"/>
      <c r="I13" s="76"/>
      <c r="J13" s="77"/>
      <c r="K13" s="80"/>
      <c r="L13" s="26"/>
    </row>
    <row r="14" spans="1:12" s="27" customFormat="1" ht="60.75" customHeight="1" x14ac:dyDescent="0.55000000000000004">
      <c r="A14" s="74">
        <v>2</v>
      </c>
      <c r="B14" s="81" t="s">
        <v>57</v>
      </c>
      <c r="C14" s="76">
        <v>805149.53</v>
      </c>
      <c r="D14" s="76">
        <v>861510</v>
      </c>
      <c r="E14" s="74" t="s">
        <v>52</v>
      </c>
      <c r="F14" s="28" t="s">
        <v>45</v>
      </c>
      <c r="G14" s="29">
        <v>848848</v>
      </c>
      <c r="H14" s="74" t="str">
        <f>+F14</f>
        <v>บริษัท บี เทรดดิ้ง จำกัด</v>
      </c>
      <c r="I14" s="76">
        <v>844252</v>
      </c>
      <c r="J14" s="74" t="s">
        <v>21</v>
      </c>
      <c r="K14" s="77" t="s">
        <v>58</v>
      </c>
      <c r="L14" s="26"/>
    </row>
    <row r="15" spans="1:12" s="27" customFormat="1" ht="78.75" customHeight="1" x14ac:dyDescent="0.55000000000000004">
      <c r="A15" s="75"/>
      <c r="B15" s="82"/>
      <c r="C15" s="76"/>
      <c r="D15" s="76"/>
      <c r="E15" s="75"/>
      <c r="F15" s="30" t="s">
        <v>53</v>
      </c>
      <c r="G15" s="31">
        <v>861510</v>
      </c>
      <c r="H15" s="75"/>
      <c r="I15" s="76"/>
      <c r="J15" s="75"/>
      <c r="K15" s="75"/>
      <c r="L15" s="26"/>
    </row>
    <row r="16" spans="1:12" ht="41.25" customHeight="1" x14ac:dyDescent="0.55000000000000004">
      <c r="A16" s="32"/>
      <c r="B16" s="33"/>
      <c r="C16" s="34"/>
      <c r="D16" s="34"/>
      <c r="E16" s="33"/>
      <c r="F16" s="35"/>
      <c r="G16" s="36"/>
      <c r="H16" s="37"/>
      <c r="I16" s="38">
        <f>SUM(I10:I15)</f>
        <v>1391925</v>
      </c>
      <c r="J16" s="33"/>
      <c r="K16" s="39"/>
    </row>
    <row r="17" spans="1:52" ht="41.25" customHeight="1" x14ac:dyDescent="0.55000000000000004">
      <c r="A17" s="26"/>
      <c r="B17" s="40"/>
      <c r="C17" s="41"/>
      <c r="D17" s="41"/>
      <c r="E17" s="40"/>
      <c r="F17" s="42"/>
      <c r="G17" s="43"/>
      <c r="H17" s="44"/>
      <c r="I17" s="45"/>
      <c r="J17" s="40"/>
      <c r="K17" s="46"/>
    </row>
    <row r="18" spans="1:52" ht="41.25" customHeight="1" x14ac:dyDescent="0.55000000000000004">
      <c r="A18" s="26"/>
      <c r="B18" s="40"/>
      <c r="C18" s="41"/>
      <c r="D18" s="41"/>
      <c r="E18" s="40"/>
      <c r="F18" s="42"/>
      <c r="G18" s="47"/>
      <c r="H18" s="44"/>
      <c r="I18" s="45"/>
      <c r="J18" s="40"/>
      <c r="K18" s="46"/>
    </row>
    <row r="19" spans="1:52" ht="41.25" customHeight="1" x14ac:dyDescent="0.55000000000000004">
      <c r="A19" s="26"/>
      <c r="B19" s="40"/>
      <c r="C19" s="41"/>
      <c r="D19" s="41"/>
      <c r="E19" s="40"/>
      <c r="F19" s="42"/>
      <c r="G19" s="43"/>
      <c r="H19" s="44"/>
      <c r="I19" s="45"/>
      <c r="J19" s="40"/>
      <c r="K19" s="46"/>
    </row>
    <row r="20" spans="1:52" s="48" customFormat="1" ht="45" customHeight="1" x14ac:dyDescent="0.55000000000000004">
      <c r="A20" s="26"/>
      <c r="B20" s="40"/>
      <c r="C20" s="41"/>
      <c r="D20" s="41"/>
      <c r="E20" s="40"/>
      <c r="F20" s="42"/>
      <c r="G20" s="43"/>
      <c r="H20" s="44"/>
      <c r="I20" s="45"/>
      <c r="J20" s="40"/>
      <c r="K20" s="46"/>
    </row>
    <row r="21" spans="1:52" s="48" customFormat="1" ht="27" customHeight="1" x14ac:dyDescent="0.2">
      <c r="A21" s="21"/>
      <c r="B21" s="49"/>
      <c r="C21" s="50"/>
      <c r="D21" s="50"/>
      <c r="E21" s="49"/>
      <c r="H21" s="42"/>
    </row>
    <row r="22" spans="1:52" s="1" customFormat="1" ht="26.25" x14ac:dyDescent="0.55000000000000004">
      <c r="A22" s="18"/>
      <c r="B22" s="51"/>
      <c r="C22" s="52"/>
      <c r="D22" s="52"/>
      <c r="E22" s="18"/>
      <c r="F22" s="18"/>
      <c r="G22" s="18"/>
      <c r="H22" s="21"/>
      <c r="I22" s="5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</row>
  </sheetData>
  <mergeCells count="3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2"/>
    <mergeCell ref="F6:G7"/>
    <mergeCell ref="H6:I7"/>
    <mergeCell ref="J6:J9"/>
    <mergeCell ref="K6:K9"/>
    <mergeCell ref="F8:F9"/>
    <mergeCell ref="G8:G9"/>
    <mergeCell ref="H8:H9"/>
    <mergeCell ref="I8:I9"/>
    <mergeCell ref="A10:A13"/>
    <mergeCell ref="B10:B13"/>
    <mergeCell ref="C10:C13"/>
    <mergeCell ref="D10:D13"/>
    <mergeCell ref="E10:E13"/>
    <mergeCell ref="A14:A15"/>
    <mergeCell ref="B14:B15"/>
    <mergeCell ref="C14:C15"/>
    <mergeCell ref="D14:D15"/>
    <mergeCell ref="E14:E15"/>
    <mergeCell ref="H14:H15"/>
    <mergeCell ref="I14:I15"/>
    <mergeCell ref="J14:J15"/>
    <mergeCell ref="K14:K15"/>
    <mergeCell ref="G10:G12"/>
    <mergeCell ref="H10:H13"/>
    <mergeCell ref="I10:I13"/>
    <mergeCell ref="J10:J13"/>
    <mergeCell ref="K10:K13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ก.ค.66(เจาะจง)</vt:lpstr>
      <vt:lpstr>ก.ค.66(e-bid)</vt:lpstr>
      <vt:lpstr>'ก.ค.66(เจาะจง)'!Print_Area</vt:lpstr>
      <vt:lpstr>'ก.ค.66(e-bid)'!Print_Titles</vt:lpstr>
      <vt:lpstr>'ก.ค.66(เจาะจง)'!Print_Titles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2023-08-07T01:27:51Z</dcterms:created>
  <dcterms:modified xsi:type="dcterms:W3CDTF">2023-08-21T12:43:50Z</dcterms:modified>
</cp:coreProperties>
</file>