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357B57B5-3841-48EE-A4FC-CF418CEADC93}" xr6:coauthVersionLast="36" xr6:coauthVersionMax="36" xr10:uidLastSave="{00000000-0000-0000-0000-000000000000}"/>
  <bookViews>
    <workbookView xWindow="0" yWindow="0" windowWidth="28800" windowHeight="11625" xr2:uid="{0A45EDC4-A32E-4C12-B53A-AAE8C8A65E6F}"/>
  </bookViews>
  <sheets>
    <sheet name="ก.ย.67" sheetId="1" r:id="rId1"/>
  </sheets>
  <definedNames>
    <definedName name="_xlnm.Print_Area" localSheetId="0">ก.ย.67!$A$1:$K$24</definedName>
    <definedName name="_xlnm.Print_Titles" localSheetId="0">ก.ย.67!$1:$9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22" i="1" s="1"/>
  <c r="H10" i="1"/>
  <c r="D10" i="1"/>
</calcChain>
</file>

<file path=xl/sharedStrings.xml><?xml version="1.0" encoding="utf-8"?>
<sst xmlns="http://schemas.openxmlformats.org/spreadsheetml/2006/main" count="73" uniqueCount="51">
  <si>
    <t xml:space="preserve">แบบ สขร.1 </t>
  </si>
  <si>
    <t>สรุปผลการดำเนินการจัดซื้อจัดจ้างในรอบเดือน กันยายน 2567</t>
  </si>
  <si>
    <t>สำนักงานประปาสาขาสมุทรปราการ การประปานครหลวง</t>
  </si>
  <si>
    <t>วันที่ 1 ตุลาคม 2567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</si>
  <si>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</si>
  <si>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</si>
  <si>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</si>
  <si>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</si>
  <si>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</si>
  <si>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</si>
  <si>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</si>
  <si>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</si>
  <si>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</si>
  <si>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</si>
  <si>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</si>
  <si>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</si>
  <si>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</si>
  <si>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</si>
  <si>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งานก่อสร้างวางท่อประปาและงานที่เกี่ยวข้อง บริเวณ โครงการ 
แกรนด์ สิวารมณ์ 2 (สุขุมวิท-บางปู) เฟส 0.1 ต.บางปู อ.เมืองฯ 
จ.สมุทรปราการ เลขที่ วธ17-59-67 </t>
  </si>
  <si>
    <t>เจาะจง</t>
  </si>
  <si>
    <t>ห้างหุ้นส่วนจำกัด อินแอนด์ออนเซอร์วิส</t>
  </si>
  <si>
    <t>ราคาเหมาะสม</t>
  </si>
  <si>
    <t>เลขที่ 3300066084
วันที่ 2 กันยายน 2567
วธ17-59-67</t>
  </si>
  <si>
    <t>ซื้อหมึกเครื่องพิมพ์ เลขที่ ซท17-12-67</t>
  </si>
  <si>
    <t>บริษัท ทีเอ็นเอ็มซี จำกัด</t>
  </si>
  <si>
    <t>เลขที่ 3300066106
วันที่ 3 กันยายน 2567
ซท17-12-67</t>
  </si>
  <si>
    <t>งานก่อสร้างวางท่อประปาและงานที่เกี่ยวข้อง บริเวณ โครงการ ดิเออเบิร์น ไวบ์ เฟส 1.0 ถ.แพรกษา ต.แพรกษา อ.เมืองฯ 
จ.สมุทรปราการ เลขที่ วธ17-53-67 </t>
  </si>
  <si>
    <t>หจก. การประปานานา</t>
  </si>
  <si>
    <t>เลขที่ 3300066117
วันที่ 4 กันยายน 2567
วธ17-53-67</t>
  </si>
  <si>
    <t>งานก่อสร้างวางท่อประปาและงานที่เกี่ยวข้อง บริเวณ ซอยประชาอุทิศ หมู่ที่ 4 จากบริเวณคลองใหม่ ถึง คลองสันดร ต.แพรกษาใหม่ 
อ.เมืองฯ จ.สมุทรปราการ เลขที่ MOU17-17-67</t>
  </si>
  <si>
    <t>หจก. ปิยชาติ คอนสตรัคชั่น</t>
  </si>
  <si>
    <t>เลขที่ 3300066134
วันที่ 5 กันยายน 2567
MOU17-17-67</t>
  </si>
  <si>
    <t>จ้างซ่อมพร้อมเปลี่ยนอะไหล่เครื่องปรับอากาศ เลขที่ จท17-16-67 </t>
  </si>
  <si>
    <t>บริษัท เอพีวันคอนแทค จำกัด</t>
  </si>
  <si>
    <t>เลขที่ 3300066272
วันที่ 17 กันยายน 2567
จท17-16-67</t>
  </si>
  <si>
    <t>ซื้อของที่ระลึก พัดลมพกพา ปรับระดับแรงลมได้ 5 ระดับ เลขที่ 
ซท17-11-67</t>
  </si>
  <si>
    <t>ห้างหุ้นส่วนจำกัด ห่อทรัพย์</t>
  </si>
  <si>
    <t>เลขที่ 3300066304
วันที่ 18 กันยายน 2567
ซท17-11-67</t>
  </si>
  <si>
    <t>งานก่อสร้างวางท่อประปาและงานที่เกี่ยวข้อง โครงการ เอเรสท์ 
แพรกษา เฟส 11.0 ต.แพรกษาใหม่ อ.เมืองสมุทรปราการ
 จ.สมุทรปราการ เลขที่ วธ17-62-67</t>
  </si>
  <si>
    <t>หจก. กิตติบดี การช่าง</t>
  </si>
  <si>
    <t>เลขที่ 3300066316
วันที่ 19 กันยายน 2567
วธ17-62-67</t>
  </si>
  <si>
    <t>ซื้อชุด Gift Set หูฟังบลูทูธไร้สาย และ Universal Plug เลขที่ 
ซท17-13-67</t>
  </si>
  <si>
    <t>เลขที่ 3300066333
วันที่ 19 กันยายน 2567
ซท17-13-67</t>
  </si>
  <si>
    <t>ซื้อของที่ระลึก ชุดสายชาร์จพกพา เลขที่ ซท17-14-67 </t>
  </si>
  <si>
    <t>เลขที่ 3300066342
วันที่ 20 กันยายน 2567
ซท17-14-67</t>
  </si>
  <si>
    <t>งานก่อสร้างวางท่อประปาและงานที่เกี่ยวข้อง โครงการ โมติ เฮ้าส์ 
เฟสที่ 1 ต.ท้ายบ้านใหม่ อ.เมืองสมุทรปราการ จ.สมุทรปราการ 
เลขที่ วธ17-63-67</t>
  </si>
  <si>
    <t>หจก. ชัยอนันต์การช่าง</t>
  </si>
  <si>
    <t>เลขที่ 3300066453
วันที่ 30 กันยายน 2567
วธ17-63-67</t>
  </si>
  <si>
    <t>งานก่อสร้างวางท่อประปาและงานที่เกี่ยวข้อง บริเวณ โครงการ 
เดอะแพลนท์ สุขุมวิท-บางปู PV53 เฟส 6.0 ต.บางปูใหม่ อ.เมือง 
จ.สมุทรปราการ เลขที่ วธ17-64-67</t>
  </si>
  <si>
    <t>บริษัท ปุณยนุช อินเท็นซ จำกัด</t>
  </si>
  <si>
    <t>เลขที่ 3300066458
วันที่ 30 กันยายน 2567
วธ17-64-67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</si>
</sst>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sz val="16"/>
      <color indexed="8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1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43" fontId="5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61AB8C-8ED2-4223-BC85-44A1181FF6BA}"/>
            </a:ext>
          </a:extLst>
        </xdr:cNvPr>
        <xdr:cNvSpPr txBox="1"/>
      </xdr:nvSpPr>
      <xdr:spPr>
        <a:xfrm>
          <a:off x="0" y="14401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06D038-C136-4F90-9B12-3FBCAAAF4AFB}"/>
            </a:ext>
          </a:extLst>
        </xdr:cNvPr>
        <xdr:cNvSpPr txBox="1"/>
      </xdr:nvSpPr>
      <xdr:spPr>
        <a:xfrm>
          <a:off x="0" y="14401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418CB6-3D43-4BD9-81C6-2E561ED9D67F}"/>
            </a:ext>
          </a:extLst>
        </xdr:cNvPr>
        <xdr:cNvSpPr txBox="1"/>
      </xdr:nvSpPr>
      <xdr:spPr>
        <a:xfrm>
          <a:off x="0" y="14401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886814E-8AA8-4DA0-AE99-168D48470569}"/>
            </a:ext>
          </a:extLst>
        </xdr:cNvPr>
        <xdr:cNvSpPr txBox="1"/>
      </xdr:nvSpPr>
      <xdr:spPr>
        <a:xfrm>
          <a:off x="0" y="14106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C527A1-4170-4808-BFA6-CAEF42959D11}"/>
            </a:ext>
          </a:extLst>
        </xdr:cNvPr>
        <xdr:cNvSpPr txBox="1"/>
      </xdr:nvSpPr>
      <xdr:spPr>
        <a:xfrm>
          <a:off x="0" y="14106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629CD92-9118-46C6-A987-B7F4E09FF926}"/>
            </a:ext>
          </a:extLst>
        </xdr:cNvPr>
        <xdr:cNvSpPr txBox="1"/>
      </xdr:nvSpPr>
      <xdr:spPr>
        <a:xfrm>
          <a:off x="0" y="14106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7B8A23A-DDE7-410C-8D91-CB63E7C6528C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2A8FFBC1-6C07-4F4E-AC68-BDE414A32717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AC2B66B-3BDE-41E6-A897-A6A317939432}"/>
            </a:ext>
          </a:extLst>
        </xdr:cNvPr>
        <xdr:cNvSpPr txBox="1"/>
      </xdr:nvSpPr>
      <xdr:spPr>
        <a:xfrm>
          <a:off x="0" y="13811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4D6E-B0A0-47C9-9A8A-D64ACA43ECDB}">
  <sheetPr>
    <tabColor rgb="FF00B0F0"/>
    <pageSetUpPr fitToPage="1"/>
  </sheetPr>
  <dimension ref="A1:L24"/>
  <sheetViews>
    <sheetView tabSelected="1" view="pageBreakPreview" zoomScaleSheetLayoutView="100" workbookViewId="0">
      <selection activeCell="K19" sqref="K19"/>
    </sheetView>
  </sheetViews>
  <sheetFormatPr defaultColWidth="9.140625" defaultRowHeight="23.25" x14ac:dyDescent="0.2"/>
  <cols>
    <col min="1" max="1" width="6.42578125" style="17" bestFit="1" customWidth="1"/>
    <col min="2" max="2" width="56.5703125" style="18" customWidth="1"/>
    <col min="3" max="3" width="21.28515625" style="19" customWidth="1"/>
    <col min="4" max="4" width="18" style="17" bestFit="1" customWidth="1"/>
    <col min="5" max="5" width="13.42578125" style="17" customWidth="1"/>
    <col min="6" max="6" width="47.7109375" style="17" bestFit="1" customWidth="1"/>
    <col min="7" max="7" width="20.28515625" style="19" bestFit="1" customWidth="1"/>
    <col min="8" max="8" width="47.7109375" style="20" bestFit="1" customWidth="1"/>
    <col min="9" max="9" width="27.140625" style="21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21.9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s="2" customFormat="1" ht="21.9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"/>
    </row>
    <row r="4" spans="1:12" ht="21.95" customHeight="1" x14ac:dyDescent="0.2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26.25" customHeight="1" x14ac:dyDescent="0.2">
      <c r="A5" s="35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2" ht="18" customHeight="1" x14ac:dyDescent="0.2">
      <c r="A6" s="26" t="s">
        <v>5</v>
      </c>
      <c r="B6" s="37" t="s">
        <v>6</v>
      </c>
      <c r="C6" s="40" t="s">
        <v>7</v>
      </c>
      <c r="D6" s="40" t="s">
        <v>8</v>
      </c>
      <c r="E6" s="27" t="s">
        <v>9</v>
      </c>
      <c r="F6" s="22" t="s">
        <v>10</v>
      </c>
      <c r="G6" s="23"/>
      <c r="H6" s="26" t="s">
        <v>11</v>
      </c>
      <c r="I6" s="26"/>
      <c r="J6" s="27" t="s">
        <v>12</v>
      </c>
      <c r="K6" s="26" t="s">
        <v>13</v>
      </c>
    </row>
    <row r="7" spans="1:12" ht="18.600000000000001" customHeight="1" x14ac:dyDescent="0.2">
      <c r="A7" s="26"/>
      <c r="B7" s="38"/>
      <c r="C7" s="41"/>
      <c r="D7" s="41"/>
      <c r="E7" s="28"/>
      <c r="F7" s="24"/>
      <c r="G7" s="25"/>
      <c r="H7" s="26"/>
      <c r="I7" s="26"/>
      <c r="J7" s="28"/>
      <c r="K7" s="26"/>
    </row>
    <row r="8" spans="1:12" ht="18" customHeight="1" x14ac:dyDescent="0.2">
      <c r="A8" s="26"/>
      <c r="B8" s="38"/>
      <c r="C8" s="41"/>
      <c r="D8" s="41"/>
      <c r="E8" s="28"/>
      <c r="F8" s="30" t="s">
        <v>14</v>
      </c>
      <c r="G8" s="31" t="s">
        <v>15</v>
      </c>
      <c r="H8" s="26" t="s">
        <v>16</v>
      </c>
      <c r="I8" s="32" t="s">
        <v>17</v>
      </c>
      <c r="J8" s="28"/>
      <c r="K8" s="26"/>
    </row>
    <row r="9" spans="1:12" ht="27" customHeight="1" x14ac:dyDescent="0.2">
      <c r="A9" s="26"/>
      <c r="B9" s="39"/>
      <c r="C9" s="42"/>
      <c r="D9" s="42"/>
      <c r="E9" s="29"/>
      <c r="F9" s="30"/>
      <c r="G9" s="31"/>
      <c r="H9" s="26"/>
      <c r="I9" s="32"/>
      <c r="J9" s="29"/>
      <c r="K9" s="26"/>
    </row>
    <row r="10" spans="1:12" ht="69.75" x14ac:dyDescent="0.2">
      <c r="A10" s="3">
        <v>1</v>
      </c>
      <c r="B10" s="4" t="s">
        <v>18</v>
      </c>
      <c r="C10" s="5">
        <v>338876.64</v>
      </c>
      <c r="D10" s="5">
        <f>+C10*0.07+C10</f>
        <v>362598.0048</v>
      </c>
      <c r="E10" s="3" t="s">
        <v>19</v>
      </c>
      <c r="F10" s="6" t="s">
        <v>20</v>
      </c>
      <c r="G10" s="7">
        <v>344524</v>
      </c>
      <c r="H10" s="3" t="str">
        <f>+F10</f>
        <v>ห้างหุ้นส่วนจำกัด อินแอนด์ออนเซอร์วิส</v>
      </c>
      <c r="I10" s="7">
        <f>+G10</f>
        <v>344524</v>
      </c>
      <c r="J10" s="8" t="s">
        <v>21</v>
      </c>
      <c r="K10" s="8" t="s">
        <v>22</v>
      </c>
    </row>
    <row r="11" spans="1:12" ht="77.25" customHeight="1" x14ac:dyDescent="0.2">
      <c r="A11" s="3">
        <v>2</v>
      </c>
      <c r="B11" s="4" t="s">
        <v>23</v>
      </c>
      <c r="C11" s="5">
        <v>68910</v>
      </c>
      <c r="D11" s="5">
        <v>73733.7</v>
      </c>
      <c r="E11" s="3" t="s">
        <v>19</v>
      </c>
      <c r="F11" s="6" t="s">
        <v>24</v>
      </c>
      <c r="G11" s="7">
        <v>73733.7</v>
      </c>
      <c r="H11" s="3" t="str">
        <f>+F11</f>
        <v>บริษัท ทีเอ็นเอ็มซี จำกัด</v>
      </c>
      <c r="I11" s="7">
        <f t="shared" ref="I11:I20" si="0">+G11</f>
        <v>73733.7</v>
      </c>
      <c r="J11" s="8" t="s">
        <v>21</v>
      </c>
      <c r="K11" s="8" t="s">
        <v>25</v>
      </c>
    </row>
    <row r="12" spans="1:12" ht="91.5" customHeight="1" x14ac:dyDescent="0.2">
      <c r="A12" s="3">
        <v>3</v>
      </c>
      <c r="B12" s="4" t="s">
        <v>26</v>
      </c>
      <c r="C12" s="5">
        <v>444576.44</v>
      </c>
      <c r="D12" s="5">
        <v>474806</v>
      </c>
      <c r="E12" s="3" t="s">
        <v>19</v>
      </c>
      <c r="F12" s="6" t="s">
        <v>27</v>
      </c>
      <c r="G12" s="7">
        <v>451275</v>
      </c>
      <c r="H12" s="3" t="str">
        <f t="shared" ref="H12:H17" si="1">+F12</f>
        <v>หจก. การประปานานา</v>
      </c>
      <c r="I12" s="7">
        <f t="shared" si="0"/>
        <v>451275</v>
      </c>
      <c r="J12" s="8" t="s">
        <v>21</v>
      </c>
      <c r="K12" s="8" t="s">
        <v>28</v>
      </c>
    </row>
    <row r="13" spans="1:12" ht="91.5" customHeight="1" x14ac:dyDescent="0.2">
      <c r="A13" s="3">
        <v>4</v>
      </c>
      <c r="B13" s="4" t="s">
        <v>29</v>
      </c>
      <c r="C13" s="5">
        <v>213528.04</v>
      </c>
      <c r="D13" s="5">
        <v>228475.00280000002</v>
      </c>
      <c r="E13" s="3" t="s">
        <v>19</v>
      </c>
      <c r="F13" s="6" t="s">
        <v>30</v>
      </c>
      <c r="G13" s="7">
        <v>217055</v>
      </c>
      <c r="H13" s="3" t="str">
        <f t="shared" si="1"/>
        <v>หจก. ปิยชาติ คอนสตรัคชั่น</v>
      </c>
      <c r="I13" s="7">
        <f t="shared" si="0"/>
        <v>217055</v>
      </c>
      <c r="J13" s="8" t="s">
        <v>21</v>
      </c>
      <c r="K13" s="8" t="s">
        <v>31</v>
      </c>
    </row>
    <row r="14" spans="1:12" ht="69.75" x14ac:dyDescent="0.2">
      <c r="A14" s="3">
        <v>5</v>
      </c>
      <c r="B14" s="4" t="s">
        <v>32</v>
      </c>
      <c r="C14" s="5">
        <v>35940</v>
      </c>
      <c r="D14" s="5">
        <v>38455.800000000003</v>
      </c>
      <c r="E14" s="3" t="s">
        <v>19</v>
      </c>
      <c r="F14" s="6" t="s">
        <v>33</v>
      </c>
      <c r="G14" s="7">
        <v>38000</v>
      </c>
      <c r="H14" s="3" t="str">
        <f t="shared" si="1"/>
        <v>บริษัท เอพีวันคอนแทค จำกัด</v>
      </c>
      <c r="I14" s="7">
        <f t="shared" si="0"/>
        <v>38000</v>
      </c>
      <c r="J14" s="8" t="s">
        <v>21</v>
      </c>
      <c r="K14" s="8" t="s">
        <v>34</v>
      </c>
    </row>
    <row r="15" spans="1:12" ht="69.75" x14ac:dyDescent="0.2">
      <c r="A15" s="3">
        <v>6</v>
      </c>
      <c r="B15" s="4" t="s">
        <v>35</v>
      </c>
      <c r="C15" s="5">
        <v>19000</v>
      </c>
      <c r="D15" s="5">
        <v>19000</v>
      </c>
      <c r="E15" s="3" t="s">
        <v>19</v>
      </c>
      <c r="F15" s="6" t="s">
        <v>36</v>
      </c>
      <c r="G15" s="7">
        <v>19000</v>
      </c>
      <c r="H15" s="3" t="str">
        <f t="shared" si="1"/>
        <v>ห้างหุ้นส่วนจำกัด ห่อทรัพย์</v>
      </c>
      <c r="I15" s="7">
        <f t="shared" si="0"/>
        <v>19000</v>
      </c>
      <c r="J15" s="8" t="s">
        <v>21</v>
      </c>
      <c r="K15" s="8" t="s">
        <v>37</v>
      </c>
    </row>
    <row r="16" spans="1:12" ht="69.75" x14ac:dyDescent="0.2">
      <c r="A16" s="3">
        <v>7</v>
      </c>
      <c r="B16" s="4" t="s">
        <v>38</v>
      </c>
      <c r="C16" s="5">
        <v>174638.32</v>
      </c>
      <c r="D16" s="5">
        <v>186863.0024</v>
      </c>
      <c r="E16" s="3" t="s">
        <v>19</v>
      </c>
      <c r="F16" s="6" t="s">
        <v>39</v>
      </c>
      <c r="G16" s="7">
        <v>177343</v>
      </c>
      <c r="H16" s="3" t="str">
        <f>+F16</f>
        <v>หจก. กิตติบดี การช่าง</v>
      </c>
      <c r="I16" s="7">
        <f t="shared" si="0"/>
        <v>177343</v>
      </c>
      <c r="J16" s="8" t="s">
        <v>21</v>
      </c>
      <c r="K16" s="8" t="s">
        <v>40</v>
      </c>
    </row>
    <row r="17" spans="1:12" ht="69.75" x14ac:dyDescent="0.2">
      <c r="A17" s="3">
        <v>8</v>
      </c>
      <c r="B17" s="4" t="s">
        <v>41</v>
      </c>
      <c r="C17" s="5">
        <v>49000</v>
      </c>
      <c r="D17" s="5">
        <v>49000</v>
      </c>
      <c r="E17" s="3" t="s">
        <v>19</v>
      </c>
      <c r="F17" s="6" t="s">
        <v>36</v>
      </c>
      <c r="G17" s="7">
        <v>48800</v>
      </c>
      <c r="H17" s="3" t="str">
        <f t="shared" si="1"/>
        <v>ห้างหุ้นส่วนจำกัด ห่อทรัพย์</v>
      </c>
      <c r="I17" s="7">
        <f t="shared" si="0"/>
        <v>48800</v>
      </c>
      <c r="J17" s="8" t="s">
        <v>21</v>
      </c>
      <c r="K17" s="8" t="s">
        <v>42</v>
      </c>
    </row>
    <row r="18" spans="1:12" ht="69.75" x14ac:dyDescent="0.2">
      <c r="A18" s="3">
        <v>9</v>
      </c>
      <c r="B18" s="4" t="s">
        <v>43</v>
      </c>
      <c r="C18" s="5">
        <v>15000</v>
      </c>
      <c r="D18" s="5">
        <v>15000</v>
      </c>
      <c r="E18" s="3" t="s">
        <v>19</v>
      </c>
      <c r="F18" s="6" t="s">
        <v>36</v>
      </c>
      <c r="G18" s="7">
        <v>14500</v>
      </c>
      <c r="H18" s="3" t="str">
        <f>+F18</f>
        <v>ห้างหุ้นส่วนจำกัด ห่อทรัพย์</v>
      </c>
      <c r="I18" s="7">
        <f t="shared" si="0"/>
        <v>14500</v>
      </c>
      <c r="J18" s="8" t="s">
        <v>21</v>
      </c>
      <c r="K18" s="8" t="s">
        <v>44</v>
      </c>
    </row>
    <row r="19" spans="1:12" ht="69.75" x14ac:dyDescent="0.2">
      <c r="A19" s="3">
        <v>10</v>
      </c>
      <c r="B19" s="4" t="s">
        <v>45</v>
      </c>
      <c r="C19" s="5">
        <v>423913.08</v>
      </c>
      <c r="D19" s="5">
        <v>453586.99560000002</v>
      </c>
      <c r="E19" s="3" t="s">
        <v>19</v>
      </c>
      <c r="F19" s="6" t="s">
        <v>46</v>
      </c>
      <c r="G19" s="7">
        <v>430545</v>
      </c>
      <c r="H19" s="3" t="str">
        <f>+F19</f>
        <v>หจก. ชัยอนันต์การช่าง</v>
      </c>
      <c r="I19" s="7">
        <f t="shared" si="0"/>
        <v>430545</v>
      </c>
      <c r="J19" s="8" t="s">
        <v>21</v>
      </c>
      <c r="K19" s="8" t="s">
        <v>47</v>
      </c>
    </row>
    <row r="20" spans="1:12" ht="69.75" x14ac:dyDescent="0.2">
      <c r="A20" s="3">
        <v>11</v>
      </c>
      <c r="B20" s="4" t="s">
        <v>48</v>
      </c>
      <c r="C20" s="5">
        <v>145838.32</v>
      </c>
      <c r="D20" s="5">
        <v>156047.0024</v>
      </c>
      <c r="E20" s="3" t="s">
        <v>19</v>
      </c>
      <c r="F20" s="6" t="s">
        <v>49</v>
      </c>
      <c r="G20" s="7">
        <v>148104</v>
      </c>
      <c r="H20" s="3" t="str">
        <f>+F20</f>
        <v>บริษัท ปุณยนุช อินเท็นซ จำกัด</v>
      </c>
      <c r="I20" s="7">
        <f t="shared" si="0"/>
        <v>148104</v>
      </c>
      <c r="J20" s="8" t="s">
        <v>21</v>
      </c>
      <c r="K20" s="8" t="s">
        <v>50</v>
      </c>
    </row>
    <row r="21" spans="1:12" x14ac:dyDescent="0.2">
      <c r="A21" s="9"/>
      <c r="B21" s="10"/>
      <c r="C21" s="11"/>
      <c r="D21" s="12"/>
      <c r="E21" s="9"/>
      <c r="F21" s="9"/>
      <c r="G21" s="12"/>
      <c r="H21" s="9"/>
      <c r="I21" s="12"/>
      <c r="J21" s="13"/>
      <c r="K21" s="13"/>
    </row>
    <row r="22" spans="1:12" x14ac:dyDescent="0.2">
      <c r="A22" s="9"/>
      <c r="B22" s="10"/>
      <c r="C22" s="11"/>
      <c r="D22" s="12"/>
      <c r="E22" s="9"/>
      <c r="F22" s="9"/>
      <c r="G22" s="12"/>
      <c r="H22" s="9"/>
      <c r="I22" s="12">
        <f>SUM(I10:I21)</f>
        <v>1962879.7</v>
      </c>
      <c r="J22" s="13"/>
      <c r="K22" s="13"/>
    </row>
    <row r="23" spans="1:12" x14ac:dyDescent="0.2">
      <c r="A23" s="9"/>
      <c r="B23" s="14"/>
      <c r="C23" s="12"/>
      <c r="D23" s="12"/>
      <c r="E23" s="13"/>
      <c r="F23" s="13"/>
      <c r="G23" s="15"/>
      <c r="H23" s="15"/>
      <c r="I23" s="15"/>
      <c r="J23" s="9"/>
      <c r="K23" s="16"/>
    </row>
    <row r="24" spans="1:12" s="17" customFormat="1" x14ac:dyDescent="0.2">
      <c r="B24" s="18"/>
      <c r="C24" s="19"/>
      <c r="D24" s="19"/>
      <c r="G24" s="19"/>
      <c r="H24" s="20"/>
      <c r="I24" s="21"/>
      <c r="J24" s="1"/>
      <c r="K24" s="1"/>
      <c r="L24" s="1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ก.ย.67</vt:lpstr>
      <vt:lpstr>ก.ย.67!Print_Area</vt:lpstr>
      <vt:lpstr>ก.ย.67!Print_Titles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2024-10-01T08:30:32Z</dcterms:created>
  <dcterms:modified xsi:type="dcterms:W3CDTF">2024-10-04T04:29:31Z</dcterms:modified>
</cp:coreProperties>
</file>