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32F6E2A3-47F9-4C94-8A28-66D5DDC39035}" xr6:coauthVersionLast="36" xr6:coauthVersionMax="36" xr10:uidLastSave="{00000000-0000-0000-0000-000000000000}"/>
  <bookViews>
    <workbookView xWindow="0" yWindow="0" windowWidth="28800" windowHeight="12225" xr2:uid="{4C5A130A-1036-4E79-BB99-69E1C6F780EF}"/>
  </bookViews>
  <sheets>
    <sheet name="ต.ค.67(e-bid)" sheetId="1" r:id="rId1"/>
    <sheet name="ต.ค.67(เจาะจง)" sheetId="2" r:id="rId2"/>
  </sheets>
  <definedNames>
    <definedName name="_xlnm.Print_Area" localSheetId="1">'ต.ค.67(เจาะจง)'!$A$1:$K$24</definedName>
    <definedName name="_xlnm.Print_Titles" localSheetId="0">'ต.ค.67(e-bid)'!$1:$9</definedName>
    <definedName name="_xlnm.Print_Titles" localSheetId="1">'ต.ค.67(เจาะจง)'!$1:$9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I19" i="2"/>
  <c r="I18" i="2"/>
  <c r="I17" i="2"/>
  <c r="I16" i="2"/>
  <c r="I15" i="2"/>
  <c r="I14" i="2"/>
  <c r="H14" i="2"/>
  <c r="H13" i="2"/>
  <c r="I12" i="2"/>
  <c r="H12" i="2"/>
  <c r="I11" i="2"/>
  <c r="I22" i="2" s="1"/>
  <c r="H11" i="2"/>
  <c r="I10" i="2"/>
  <c r="H10" i="2"/>
  <c r="I55" i="1"/>
  <c r="H41" i="1"/>
  <c r="H31" i="1"/>
  <c r="H15" i="1"/>
  <c r="H12" i="1"/>
  <c r="H10" i="1"/>
</calcChain>
</file>

<file path=xl/sharedStrings.xml><?xml version="1.0" encoding="utf-8"?>
<sst xmlns="http://schemas.openxmlformats.org/spreadsheetml/2006/main" count="177" uniqueCount="104">
  <si>
    <t xml:space="preserve">แบบ สขร.1 </t>
  </si>
  <si>
    <t>สรุปผลการดำเนินการจัดซื้อจัดจ้างในรอบเดือน ตุลาคม 2567</t>
  </si>
  <si>
    <t>สำนักงานประปาสาขาสมุทรปราการ การประปานครหลวง</t>
  </si>
  <si>
    <t>วันที่  1 พฤศจิกายน  2567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</si>
  <si>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</si>
  <si>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</si>
  <si>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</si>
  <si>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</si>
  <si>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</si>
  <si>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</si>
  <si>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</si>
  <si>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</si>
  <si>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</si>
  <si>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
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</si>
  <si>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</si>
  <si>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</si>
  <si>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</si>
  <si>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</si>
  <si>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จ้างก่อสร้างงานซ่อมท่อประปาแตกรั่ว พร้อมงานที่
เกี่ยวข้อง พื้นที่สำนักงานประปาสาขาสมุทรปราการ (โซน 01 ถึงโซน 07) เลขที่ ซป17-01-68</t>
  </si>
  <si>
    <t>e-bidding</t>
  </si>
  <si>
    <t>ห้างหุ้นส่วนจำกัด ชัยอนันต์การช่าง </t>
  </si>
  <si>
    <t>เป็นผู้มีคุณสมบัติ
และข้อเสนอ
ทางด้านเทคนิค
ถูกต้องครบถ้วน</t>
  </si>
  <si>
    <t>เลขที่ 3300066469
วันที่ 1 ตุลาคม  2567
ซป17-01-68</t>
  </si>
  <si>
    <t>จ้างก่อสร้างงานซ่อมท่อประปาแตกรั่ว พร้อมงานที่
เกี่ยวข้อง พื้นที่สำนักงานประปาสาขาสมุทรปราการ (โซน 08 ถึง โซน 11) เลขที่ ซป17-02-68</t>
  </si>
  <si>
    <t>บริษัท บุญพิศลย์การช่าง จำกัด</t>
  </si>
  <si>
    <t>เลขที่ 3300066519
วันที่ 1 ตุลาคม  2567
ซป17-02-68</t>
  </si>
  <si>
    <t>จ้างงานสำรวจหาจุดรั่วในระบบจ่ายน้ำ พื้นที่สำนักงานประปาสาขาสมุทรปราการ (โซน 02, 03, 04, 05, 06, 07 และ 11) เลขที่ สร17-01-68</t>
  </si>
  <si>
    <t>บริษัท เอสพี วอเตอร์ จำกัด</t>
  </si>
  <si>
    <t>ราคาต่ำสุด</t>
  </si>
  <si>
    <t>เลขที่ 3300066862
วันที่ 7 ตุลาคม  2567
สร17-01-68</t>
  </si>
  <si>
    <t>บริษัท โพสสิทีฟ เบเนฟิต จำกัด</t>
  </si>
  <si>
    <t>บริษัท อิษฎา วอเตอร์ซิสเต็มส์</t>
  </si>
  <si>
    <t>จ้างก่อสร้างงานวางท่อประปาขยายเขตการจำหน่ายน้ำให้เต็มพื้นที่ทั่วชุมชนเมือง บริเวณ ซ.กู้พาราฝั่งใต้ 
ถ.เทพารักษ์ ต.บางพลีใหญ่ อ.บางพลี จ.สมุทรปราการ เลขที่ MOU17-15-67</t>
  </si>
  <si>
    <t>บริษัท ธนาชั้น การช่าง จำกัด</t>
  </si>
  <si>
    <t>เลขที่ 3300066910
วันที่ 8 ตุลาคม  2567
MOU17-15-67</t>
  </si>
  <si>
    <t> บริษัท พงศ์พัช ไฮโดร จำกัด</t>
  </si>
  <si>
    <t> บริษัท เล็กเรียงโต จำกัด </t>
  </si>
  <si>
    <t>ห้างหุ้นส่วนจำกัด เอ็น พี วาย 2023 เอ็นจิเนียริ่ง</t>
  </si>
  <si>
    <t>บริษัท เซน เทค (โกลบอล) จำกัด</t>
  </si>
  <si>
    <t>ห้างหุ้นส่วนจำกัด อินแอนด์ออนเซอร์วิส</t>
  </si>
  <si>
    <t>บริษัท เจริญพาณิชย์การช่าง จำกัด</t>
  </si>
  <si>
    <t> บริษัท พี.บี.85 การช่าง จำกัด</t>
  </si>
  <si>
    <t> บริษัท โชควิไลทรัพย์ จำกัด</t>
  </si>
  <si>
    <t>บริษัท สายน้ำ คอนสตรัคชั่น จำกัด</t>
  </si>
  <si>
    <t>บริษัท อัสสากิตติ จำกัด</t>
  </si>
  <si>
    <t>จ้างงานสำรวจหาจุดรั่วในระบบจ่ายน้ำ พื้นที่สำนักงานประปาสาขาสมุทรปราการ (โซน 01, 08, 09 และ 10) เลขที่ สร17-02-68 </t>
  </si>
  <si>
    <t>บริษัท อิษฎา วอเตอร์ซิสเต็มส์ จำกัด</t>
  </si>
  <si>
    <t>เลขที่ 3300066988
วันที่ 11 ตุลาคม 2567
สร17-02-68</t>
  </si>
  <si>
    <t>จ้างก่อสร้างงานก่อสร้างวางท่อประปาและงานที่
เกี่ยวข้อง โครงการ ศุภาลัย แกรนด์วิลล์ สุขุมวิท-บางนา เฟส 1.0 ต.บางเพรียง อ.บางบ่อ จ.สมุทรปราการ 
เลขที่ วธ17-61-67</t>
  </si>
  <si>
    <t xml:space="preserve">ราคาต่ำสุด
</t>
  </si>
  <si>
    <t>เลขที่ 3300066994
วันที่ 11 ตุลาคม 2567
วธ17-61-67</t>
  </si>
  <si>
    <t>บริษัท พงศ์พัช ไฮโดร จำกัด</t>
  </si>
  <si>
    <t>ห้างหุ้นส่วนจำกัด ทิพย์นารา</t>
  </si>
  <si>
    <t>ห้างหุ้นส่วนจำกัด กิตติบดีการช่าง</t>
  </si>
  <si>
    <t>บริษัท พี.บี.85 การช่าง จำกัด</t>
  </si>
  <si>
    <t> ห้างหุ้นส่วนจำกัด สุวัฒนา คอนสตรัคชั่น</t>
  </si>
  <si>
    <t>บริษัท โชควิไลทรัพย์ จำกัด</t>
  </si>
  <si>
    <t>จ้างก่อสร้างงานวางท่อประปาขยายเขตการจำหน่ายน้ำให้เต็มพื้นทีี่ทั่วชุมชนเมือง โครงการ ซ.รัตนโชค 7,8 
หมู่ 20 ถนนบางพลี -ตำหรุ ต.บางพลีใหญ่ อ.บางพลี 
จ.สมุทรปราการ เลขที่ MOU17-16-67</t>
  </si>
  <si>
    <t>ราคาต่ำสุด
และเป็นผู้มีคุณสมบัติ
และข้อเสนอ
ทางด้านเทคนิค
ถูกต้องครบถ้วน</t>
  </si>
  <si>
    <t>เลขที่ 3300067003
วันที่ 15 ตุลาคม 2567
MOU17-16-67</t>
  </si>
  <si>
    <t>ห้างหุ้นส่วนจำกัด เกื้ออุไร</t>
  </si>
  <si>
    <t>งานปรับปรุง ถอดเปลี่ยนมาตรวัดน้ำครบวาระและ
งานที่เกี่ยวข้อง พื้นที่สำนักงานประปาสาขาสมุทรปราการ เลขที่ มว17-01-68</t>
  </si>
  <si>
    <t>บริษัท เจ อาร์ ซัคเซส จำกัด</t>
  </si>
  <si>
    <t>เลขที่ 3300067243
วันที่ 28 ตุลาคม 2567
มว17-01-68</t>
  </si>
  <si>
    <t>ห้างหุ้นส่วนจำกัด ปิยชาติ คอนสตรัคชั่น (</t>
  </si>
  <si>
    <t> ห้างหุ้นส่วนจำกัด เค.ที.เมนเดอร์</t>
  </si>
  <si>
    <t>บริษัท กุลตะวัน จำกัด</t>
  </si>
  <si>
    <t>งานปรับปรุง ถอดเปลี่ยน ยก/ย้ายมาตรวัดน้ำและ
งานที่เกี่ยวข้อง พื้นที่สำนักงานประปาสาขาสมุทรปราการ เลขที่ มบ17-01-68</t>
  </si>
  <si>
    <t>เลขที่ 3300067312
วันที่ 31 ตุลาคม 2567
มบ17-01-68</t>
  </si>
  <si>
    <t>วิธีเฉพาะเจาะจง</t>
  </si>
  <si>
    <t>เลขที่และวันที่ของสัญญาในการซื้อหรือจ้าง</t>
  </si>
  <si>
    <t>ซื้อเครื่องรับโทรศัพท์แบบไร้สาย จำนวน 3 เครื่อง เลขที่ ซล17-09-68</t>
  </si>
  <si>
    <t>เจาะจง</t>
  </si>
  <si>
    <t>ห้างหุ้นส่วนจำกัด พัฒนากิจซัพพลายส์ (2018)</t>
  </si>
  <si>
    <t>ราคาเหมาะสม</t>
  </si>
  <si>
    <t>เลขที่ 3300066663
วันที่ 2 ตุลาคม 2567
ซล17-09-68</t>
  </si>
  <si>
    <t>เช่าBooster Pump และอุปกรณ์ที่เกี่ยวข้อง พื้นที่สำนักงานประปาสาขาสมุทรปราการ เลขที่ ช17-02-68</t>
  </si>
  <si>
    <t>บริษัท ลีดเดอร์ปั๊มแมชชีนเนอรี่ จำกัด</t>
  </si>
  <si>
    <t>เลขที่ 3300066697
วันที่ 2 ตุลาคม 2567
ช17-02-68</t>
  </si>
  <si>
    <t>ซื้อพัดลมตั้งพื้น ขนาด 18 นิ้ว เลขที่ ซท17-08-68</t>
  </si>
  <si>
    <t>บริษัท โมเดิร์น พอส จำกัด</t>
  </si>
  <si>
    <t>เลขที่ 3300066771
วันที่ 4 ตุลาคม 2567
ซท17-08-68</t>
  </si>
  <si>
    <t>ซื้อลูกกลิ้งวัดระยะทาง เลขที่ ซล17-10-68 </t>
  </si>
  <si>
    <t>เลขที่ 3300066773
วันที่ 4 ตุลาคม 2567
ซล17-10-68</t>
  </si>
  <si>
    <t>ซื้อระบบตู้โทรศัพท์สาขา พร้อมติดตั้ง เลขที่ ซล17-06-68 </t>
  </si>
  <si>
    <t>บริษัท ไอแซค เอ็นจิเนียริ่ง จำกัด</t>
  </si>
  <si>
    <t>เลขที่ 3300066774
วันที่ 4 ตุลาคม 2567
ซล17-06-68</t>
  </si>
  <si>
    <t>งานก่อสร้างวางท่อประปาและงานที่เกี่ยวข้อง เพื่อขยายเขตพื้นที่จำหน่ายน้ำประปา บริเวณ โครงการ คาซ่าซิตี้ สุขุมวิท-สมุทรปราการ เฟส 1.0 ต.ปากน้ำ อ.เมือง จ.สมุทรปราการ เลขที่ วธ17-02-68</t>
  </si>
  <si>
    <t>เลขที่ 3300067196
วันที่ 24 ตุลาคม 2567
วธ17-02-68</t>
  </si>
  <si>
    <t>ซื้อม่านจีบกันแสงพร้อมติดตั้ง เลขที่ ซล17-02-68</t>
  </si>
  <si>
    <t>ร้านศักดิ์สิทธิ ผ้าม่านโดย นายศักดิ์สิทธิ แสงจันทร์รุ่ง</t>
  </si>
  <si>
    <t>เลขที่ 3300067205
วันที่ 24 ตุลาคม 2567
ซล17-02-68</t>
  </si>
  <si>
    <t>งานก่อสร้างวางท่อประปาและงานที่เกี่ยวข้อง เพื่อขยายเขตพื้นที่จำหน่ายน้ำประปา บริเวณ โครงการไพร์ม เอสเตท (ย้ายหัวดับเพลิง) ถ.เทพารักษ์ ต.บางเสาธง อ.บางเสาธง จ.สมุทรปราการ และโครงการ ดิเออเบิร์น ไวบ์ เฟส 1.1 ถ.แพรกษา ต.แพรกษา 
อ.เมืองฯ จ.สมุทรปราการ เลขที่ วธ17-03-68 </t>
  </si>
  <si>
    <t>หจก. การประปานานา</t>
  </si>
  <si>
    <t>เลขที่ 3300067231
วันที่ 28 ตุลาคม 2567
วธ17-03-68</t>
  </si>
  <si>
    <t>งานก่อสร้างวางท่อประปาและงานที่เกี่ยวข้อง เพื่อขยายเขตจำหน่ายน้ำประปา บริเวณ โครงการ เดอะแพลนท์ สุขุมวิท-บางปู PV53 
เฟส 7.0 ต.บางปูใหม่ อ.เมืองฯ จ.สมุทรปราการ เลขที่ วธ17-05-68 </t>
  </si>
  <si>
    <t>บริษัท เบฟเวอร์ จำกัด</t>
  </si>
  <si>
    <t>เลขที่ 3300067233
วันที่ 28 ตุลาคม 2567
วธ17-05-68</t>
  </si>
  <si>
    <t>งานก่อสร้างวางท่อประปาและงานที่เกี่ยวข้อง โครงการ นิรันดร์ วิลล์ เทพารักษ์ เฟส 1.0 ต.บางเมือง อ.เมืองสมุทรปราการ 
จ.สมุทรปราการ เลขที่ วธ17-04-68</t>
  </si>
  <si>
    <t>บริษัท ปุณยนุช อินเท็นซ จำกัด</t>
  </si>
  <si>
    <t>เลขที่ 3300067246
วันที่ 29 ตุลาคม 2567
วธ17-04-68</t>
  </si>
  <si>
    <t>งานก่อสร้างวางท่อประปาและงานที่เกี่ยวข้อง โครงการ ไบบิวรี่ 
ถ.บางพลี-ตำหรุ เฟส 0.1 ต.บางปูใหม่ อ.เมืองสมุทรปราการ 
จ.สมุทรปราการ เลขที่ วธ17-01-68</t>
  </si>
  <si>
    <t>บริษัท พี.พีค.ไทยเอ็นจิเนียริ่งจำกัด</t>
  </si>
  <si>
    <t>เลขที่ 3300067247
วันที่ 29 ตุลาคม 2567
วธ17-01-68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</si>
</sst>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family val="2"/>
    </font>
    <font>
      <sz val="10"/>
      <name val="Arial"/>
      <family val="2"/>
    </font>
    <font>
      <sz val="17"/>
      <name val="Angsana New"/>
      <family val="1"/>
    </font>
    <font>
      <sz val="17"/>
      <color indexed="8"/>
      <name val="Angsana New"/>
      <family val="1"/>
    </font>
    <font>
      <u/>
      <sz val="17"/>
      <name val="Angsana New"/>
      <family val="1"/>
    </font>
    <font>
      <sz val="16"/>
      <color rgb="FF212529"/>
      <name val="Angsana New"/>
      <family val="1"/>
    </font>
    <font>
      <sz val="16"/>
      <color rgb="FF212529"/>
      <name val="Cordia New"/>
      <family val="2"/>
    </font>
    <font>
      <sz val="17"/>
      <color rgb="FF212529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4" fontId="5" fillId="2" borderId="6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 shrinkToFi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vertical="center" wrapText="1" shrinkToFit="1"/>
    </xf>
    <xf numFmtId="4" fontId="2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 wrapText="1"/>
    </xf>
    <xf numFmtId="43" fontId="3" fillId="0" borderId="11" xfId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shrinkToFit="1"/>
    </xf>
    <xf numFmtId="4" fontId="5" fillId="2" borderId="0" xfId="0" applyNumberFormat="1" applyFont="1" applyFill="1" applyAlignment="1">
      <alignment horizontal="right" vertical="center" wrapText="1"/>
    </xf>
    <xf numFmtId="4" fontId="7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43" fontId="3" fillId="0" borderId="0" xfId="1" applyFont="1" applyFill="1" applyBorder="1" applyAlignment="1">
      <alignment horizontal="right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vertical="center" shrinkToFit="1"/>
    </xf>
    <xf numFmtId="43" fontId="2" fillId="3" borderId="0" xfId="1" applyFont="1" applyFill="1" applyBorder="1" applyAlignment="1">
      <alignment horizontal="center" vertical="center" shrinkToFit="1"/>
    </xf>
    <xf numFmtId="43" fontId="2" fillId="3" borderId="0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43" fontId="9" fillId="0" borderId="5" xfId="1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9" fillId="0" borderId="0" xfId="0" applyFont="1" applyAlignment="1">
      <alignment horizontal="center" vertical="center" wrapText="1" shrinkToFit="1"/>
    </xf>
    <xf numFmtId="14" fontId="8" fillId="0" borderId="0" xfId="0" applyNumberFormat="1" applyFont="1" applyAlignment="1">
      <alignment horizontal="left" vertical="center" wrapText="1"/>
    </xf>
    <xf numFmtId="4" fontId="8" fillId="0" borderId="0" xfId="0" applyNumberFormat="1" applyFont="1" applyAlignment="1">
      <alignment horizontal="center" vertical="center"/>
    </xf>
    <xf numFmtId="43" fontId="9" fillId="0" borderId="0" xfId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left" vertical="center" wrapText="1" shrinkToFit="1"/>
    </xf>
    <xf numFmtId="43" fontId="11" fillId="0" borderId="0" xfId="1" applyFont="1" applyBorder="1" applyAlignment="1">
      <alignment horizontal="center" vertical="center" wrapText="1" shrinkToFit="1"/>
    </xf>
    <xf numFmtId="1" fontId="8" fillId="0" borderId="0" xfId="0" applyNumberFormat="1" applyFont="1" applyAlignment="1">
      <alignment horizontal="center" vertical="center" wrapText="1" shrinkToFit="1"/>
    </xf>
    <xf numFmtId="0" fontId="8" fillId="3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left" vertical="center" shrinkToFit="1"/>
    </xf>
    <xf numFmtId="43" fontId="8" fillId="3" borderId="0" xfId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3" fontId="8" fillId="0" borderId="0" xfId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4" fontId="7" fillId="0" borderId="2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vertical="center" wrapText="1" shrinkToFit="1"/>
    </xf>
    <xf numFmtId="4" fontId="2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43" fontId="3" fillId="0" borderId="5" xfId="1" applyFont="1" applyFill="1" applyBorder="1" applyAlignment="1">
      <alignment horizontal="center" vertical="center" wrapText="1" shrinkToFit="1"/>
    </xf>
    <xf numFmtId="4" fontId="5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right" vertical="center" shrinkToFit="1"/>
    </xf>
    <xf numFmtId="43" fontId="3" fillId="0" borderId="2" xfId="1" applyFont="1" applyFill="1" applyBorder="1" applyAlignment="1">
      <alignment horizontal="right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shrinkToFit="1"/>
    </xf>
    <xf numFmtId="43" fontId="9" fillId="0" borderId="5" xfId="1" applyFont="1" applyFill="1" applyBorder="1" applyAlignment="1">
      <alignment horizontal="center" vertical="center" shrinkToFit="1"/>
    </xf>
    <xf numFmtId="43" fontId="9" fillId="0" borderId="5" xfId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43" fontId="9" fillId="0" borderId="2" xfId="1" applyFont="1" applyFill="1" applyBorder="1" applyAlignment="1">
      <alignment horizontal="center" vertical="center" wrapText="1" shrinkToFit="1"/>
    </xf>
    <xf numFmtId="43" fontId="9" fillId="0" borderId="6" xfId="1" applyFont="1" applyFill="1" applyBorder="1" applyAlignment="1">
      <alignment horizontal="center" vertical="center" wrapText="1" shrinkToFit="1"/>
    </xf>
    <xf numFmtId="43" fontId="9" fillId="0" borderId="10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5B31BF-1441-4C94-865A-ADB5F37B4831}"/>
            </a:ext>
          </a:extLst>
        </xdr:cNvPr>
        <xdr:cNvSpPr txBox="1"/>
      </xdr:nvSpPr>
      <xdr:spPr>
        <a:xfrm>
          <a:off x="0" y="2914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F70BCC-4BA5-4451-8957-500FC30DDDC8}"/>
            </a:ext>
          </a:extLst>
        </xdr:cNvPr>
        <xdr:cNvSpPr txBox="1"/>
      </xdr:nvSpPr>
      <xdr:spPr>
        <a:xfrm>
          <a:off x="0" y="2914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6F942C0-56B2-4141-BF79-9EA4D3D94F85}"/>
            </a:ext>
          </a:extLst>
        </xdr:cNvPr>
        <xdr:cNvSpPr txBox="1"/>
      </xdr:nvSpPr>
      <xdr:spPr>
        <a:xfrm>
          <a:off x="0" y="2914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13FFD6B-5326-41BC-938A-57CB300C4E38}"/>
            </a:ext>
          </a:extLst>
        </xdr:cNvPr>
        <xdr:cNvSpPr txBox="1"/>
      </xdr:nvSpPr>
      <xdr:spPr>
        <a:xfrm>
          <a:off x="0" y="2914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115C767-E08B-4AF6-8020-84FF5623A778}"/>
            </a:ext>
          </a:extLst>
        </xdr:cNvPr>
        <xdr:cNvSpPr txBox="1"/>
      </xdr:nvSpPr>
      <xdr:spPr>
        <a:xfrm>
          <a:off x="0" y="2914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C565183-98FE-4F0F-ADF3-8941683FAC1F}"/>
            </a:ext>
          </a:extLst>
        </xdr:cNvPr>
        <xdr:cNvSpPr txBox="1"/>
      </xdr:nvSpPr>
      <xdr:spPr>
        <a:xfrm>
          <a:off x="0" y="2914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1B1AD915-419E-4F38-810E-BA9795071C06}"/>
            </a:ext>
          </a:extLst>
        </xdr:cNvPr>
        <xdr:cNvSpPr txBox="1"/>
      </xdr:nvSpPr>
      <xdr:spPr>
        <a:xfrm>
          <a:off x="0" y="2914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29E0FC7C-4A95-4E06-9862-3701DBA4DC65}"/>
            </a:ext>
          </a:extLst>
        </xdr:cNvPr>
        <xdr:cNvSpPr txBox="1"/>
      </xdr:nvSpPr>
      <xdr:spPr>
        <a:xfrm>
          <a:off x="0" y="2914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59FC07FD-9E5F-4424-BCD5-EF97C45B55CF}"/>
            </a:ext>
          </a:extLst>
        </xdr:cNvPr>
        <xdr:cNvSpPr txBox="1"/>
      </xdr:nvSpPr>
      <xdr:spPr>
        <a:xfrm>
          <a:off x="0" y="29146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F9D9E0-6423-42A3-B91B-2DAF6786A906}"/>
            </a:ext>
          </a:extLst>
        </xdr:cNvPr>
        <xdr:cNvSpPr txBox="1"/>
      </xdr:nvSpPr>
      <xdr:spPr>
        <a:xfrm>
          <a:off x="0" y="17468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EA65224-845B-4119-8A63-423AD17559DB}"/>
            </a:ext>
          </a:extLst>
        </xdr:cNvPr>
        <xdr:cNvSpPr txBox="1"/>
      </xdr:nvSpPr>
      <xdr:spPr>
        <a:xfrm>
          <a:off x="0" y="17468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28A5298-E812-4BFE-A15E-51DB8D884BBD}"/>
            </a:ext>
          </a:extLst>
        </xdr:cNvPr>
        <xdr:cNvSpPr txBox="1"/>
      </xdr:nvSpPr>
      <xdr:spPr>
        <a:xfrm>
          <a:off x="0" y="17468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193B8F1-1D1E-4825-93C0-F597BC5BF0F4}"/>
            </a:ext>
          </a:extLst>
        </xdr:cNvPr>
        <xdr:cNvSpPr txBox="1"/>
      </xdr:nvSpPr>
      <xdr:spPr>
        <a:xfrm>
          <a:off x="0" y="171735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73C1993-261D-49AD-BA0A-90D1763E19E8}"/>
            </a:ext>
          </a:extLst>
        </xdr:cNvPr>
        <xdr:cNvSpPr txBox="1"/>
      </xdr:nvSpPr>
      <xdr:spPr>
        <a:xfrm>
          <a:off x="0" y="171735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9494C18-0245-4809-ABAC-9642F01F483C}"/>
            </a:ext>
          </a:extLst>
        </xdr:cNvPr>
        <xdr:cNvSpPr txBox="1"/>
      </xdr:nvSpPr>
      <xdr:spPr>
        <a:xfrm>
          <a:off x="0" y="171735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D908B89C-6507-447C-B949-9A1E06878E0B}"/>
            </a:ext>
          </a:extLst>
        </xdr:cNvPr>
        <xdr:cNvSpPr txBox="1"/>
      </xdr:nvSpPr>
      <xdr:spPr>
        <a:xfrm>
          <a:off x="0" y="16878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EDD4CC55-6079-4B77-A84F-171E3873A5E3}"/>
            </a:ext>
          </a:extLst>
        </xdr:cNvPr>
        <xdr:cNvSpPr txBox="1"/>
      </xdr:nvSpPr>
      <xdr:spPr>
        <a:xfrm>
          <a:off x="0" y="16878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FE842F30-689C-4470-B57D-58D73FC5C86F}"/>
            </a:ext>
          </a:extLst>
        </xdr:cNvPr>
        <xdr:cNvSpPr txBox="1"/>
      </xdr:nvSpPr>
      <xdr:spPr>
        <a:xfrm>
          <a:off x="0" y="16878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0E34-1B50-4A87-BCAA-BA739C1AF4C8}">
  <sheetPr>
    <tabColor rgb="FF00B0F0"/>
  </sheetPr>
  <dimension ref="A1:L59"/>
  <sheetViews>
    <sheetView tabSelected="1" view="pageBreakPreview" topLeftCell="C1" zoomScaleSheetLayoutView="100" workbookViewId="0">
      <selection activeCell="H58" sqref="H58"/>
    </sheetView>
  </sheetViews>
  <sheetFormatPr defaultRowHeight="24.75" x14ac:dyDescent="0.5"/>
  <cols>
    <col min="1" max="1" width="9" style="45" customWidth="1"/>
    <col min="2" max="2" width="46.28515625" style="46" customWidth="1"/>
    <col min="3" max="3" width="22" style="47" bestFit="1" customWidth="1"/>
    <col min="4" max="4" width="19.140625" style="45" bestFit="1" customWidth="1"/>
    <col min="5" max="5" width="14.7109375" style="45" customWidth="1"/>
    <col min="6" max="6" width="43.42578125" style="45" bestFit="1" customWidth="1"/>
    <col min="7" max="7" width="25.28515625" style="48" bestFit="1" customWidth="1"/>
    <col min="8" max="8" width="35.42578125" style="49" customWidth="1"/>
    <col min="9" max="9" width="18.7109375" style="50" customWidth="1"/>
    <col min="10" max="10" width="23.140625" style="50" customWidth="1"/>
    <col min="11" max="11" width="27.28515625" style="50" bestFit="1" customWidth="1"/>
    <col min="12" max="16384" width="9.140625" style="1"/>
  </cols>
  <sheetData>
    <row r="1" spans="1:12" ht="21" customHeight="1" x14ac:dyDescent="0.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21.95" customHeight="1" x14ac:dyDescent="0.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2" customFormat="1" ht="21.95" customHeight="1" x14ac:dyDescent="0.5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ht="34.5" customHeight="1" x14ac:dyDescent="0.5">
      <c r="A5" s="104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6" spans="1:12" ht="18" customHeight="1" x14ac:dyDescent="0.5">
      <c r="A6" s="76" t="s">
        <v>5</v>
      </c>
      <c r="B6" s="98" t="s">
        <v>6</v>
      </c>
      <c r="C6" s="107" t="s">
        <v>7</v>
      </c>
      <c r="D6" s="107" t="s">
        <v>8</v>
      </c>
      <c r="E6" s="76" t="s">
        <v>9</v>
      </c>
      <c r="F6" s="93" t="s">
        <v>10</v>
      </c>
      <c r="G6" s="94"/>
      <c r="H6" s="72" t="s">
        <v>11</v>
      </c>
      <c r="I6" s="72"/>
      <c r="J6" s="76" t="s">
        <v>12</v>
      </c>
      <c r="K6" s="76" t="s">
        <v>13</v>
      </c>
    </row>
    <row r="7" spans="1:12" ht="18.600000000000001" customHeight="1" x14ac:dyDescent="0.5">
      <c r="A7" s="77"/>
      <c r="B7" s="106"/>
      <c r="C7" s="108"/>
      <c r="D7" s="108"/>
      <c r="E7" s="77"/>
      <c r="F7" s="95"/>
      <c r="G7" s="96"/>
      <c r="H7" s="72"/>
      <c r="I7" s="72"/>
      <c r="J7" s="77"/>
      <c r="K7" s="77"/>
    </row>
    <row r="8" spans="1:12" ht="18" customHeight="1" x14ac:dyDescent="0.5">
      <c r="A8" s="77"/>
      <c r="B8" s="106"/>
      <c r="C8" s="108"/>
      <c r="D8" s="108"/>
      <c r="E8" s="77"/>
      <c r="F8" s="97" t="s">
        <v>14</v>
      </c>
      <c r="G8" s="99" t="s">
        <v>15</v>
      </c>
      <c r="H8" s="101" t="s">
        <v>16</v>
      </c>
      <c r="I8" s="72" t="s">
        <v>17</v>
      </c>
      <c r="J8" s="77"/>
      <c r="K8" s="77"/>
    </row>
    <row r="9" spans="1:12" ht="45.75" customHeight="1" x14ac:dyDescent="0.5">
      <c r="A9" s="77"/>
      <c r="B9" s="106"/>
      <c r="C9" s="108"/>
      <c r="D9" s="108"/>
      <c r="E9" s="77"/>
      <c r="F9" s="98"/>
      <c r="G9" s="100"/>
      <c r="H9" s="88"/>
      <c r="I9" s="76"/>
      <c r="J9" s="77"/>
      <c r="K9" s="77"/>
    </row>
    <row r="10" spans="1:12" ht="99" x14ac:dyDescent="0.5">
      <c r="A10" s="3">
        <v>1</v>
      </c>
      <c r="B10" s="4" t="s">
        <v>18</v>
      </c>
      <c r="C10" s="5">
        <v>18682138.32</v>
      </c>
      <c r="D10" s="5">
        <v>19989888</v>
      </c>
      <c r="E10" s="3" t="s">
        <v>19</v>
      </c>
      <c r="F10" s="3" t="s">
        <v>20</v>
      </c>
      <c r="G10" s="6">
        <v>19690000</v>
      </c>
      <c r="H10" s="3" t="str">
        <f>+F10</f>
        <v>ห้างหุ้นส่วนจำกัด ชัยอนันต์การช่าง </v>
      </c>
      <c r="I10" s="6">
        <v>19588494</v>
      </c>
      <c r="J10" s="3" t="s">
        <v>21</v>
      </c>
      <c r="K10" s="3" t="s">
        <v>22</v>
      </c>
    </row>
    <row r="11" spans="1:12" ht="99" x14ac:dyDescent="0.5">
      <c r="A11" s="3">
        <v>2</v>
      </c>
      <c r="B11" s="4" t="s">
        <v>23</v>
      </c>
      <c r="C11" s="5">
        <v>15299893.460000001</v>
      </c>
      <c r="D11" s="5">
        <v>16370886</v>
      </c>
      <c r="E11" s="3" t="s">
        <v>19</v>
      </c>
      <c r="F11" s="3" t="s">
        <v>24</v>
      </c>
      <c r="G11" s="7">
        <v>16120000</v>
      </c>
      <c r="H11" s="3" t="s">
        <v>24</v>
      </c>
      <c r="I11" s="8">
        <v>15882973</v>
      </c>
      <c r="J11" s="3" t="s">
        <v>21</v>
      </c>
      <c r="K11" s="3" t="s">
        <v>25</v>
      </c>
    </row>
    <row r="12" spans="1:12" ht="39.75" customHeight="1" x14ac:dyDescent="0.5">
      <c r="A12" s="72">
        <v>3</v>
      </c>
      <c r="B12" s="79" t="s">
        <v>26</v>
      </c>
      <c r="C12" s="80">
        <v>1799246.28</v>
      </c>
      <c r="D12" s="80">
        <v>1925193.52</v>
      </c>
      <c r="E12" s="72" t="s">
        <v>19</v>
      </c>
      <c r="F12" s="3" t="s">
        <v>27</v>
      </c>
      <c r="G12" s="7">
        <v>1673000</v>
      </c>
      <c r="H12" s="76" t="str">
        <f>+F12</f>
        <v>บริษัท เอสพี วอเตอร์ จำกัด</v>
      </c>
      <c r="I12" s="92">
        <v>1672082.58</v>
      </c>
      <c r="J12" s="72" t="s">
        <v>28</v>
      </c>
      <c r="K12" s="72" t="s">
        <v>29</v>
      </c>
    </row>
    <row r="13" spans="1:12" ht="33.75" customHeight="1" x14ac:dyDescent="0.5">
      <c r="A13" s="72"/>
      <c r="B13" s="79"/>
      <c r="C13" s="80"/>
      <c r="D13" s="80"/>
      <c r="E13" s="72"/>
      <c r="F13" s="9" t="s">
        <v>30</v>
      </c>
      <c r="G13" s="10">
        <v>1680000</v>
      </c>
      <c r="H13" s="77"/>
      <c r="I13" s="92"/>
      <c r="J13" s="72"/>
      <c r="K13" s="72"/>
    </row>
    <row r="14" spans="1:12" ht="32.25" customHeight="1" x14ac:dyDescent="0.5">
      <c r="A14" s="72"/>
      <c r="B14" s="79"/>
      <c r="C14" s="80"/>
      <c r="D14" s="80"/>
      <c r="E14" s="72"/>
      <c r="F14" s="11" t="s">
        <v>31</v>
      </c>
      <c r="G14" s="12">
        <v>1755700</v>
      </c>
      <c r="H14" s="78"/>
      <c r="I14" s="92"/>
      <c r="J14" s="72"/>
      <c r="K14" s="72"/>
    </row>
    <row r="15" spans="1:12" ht="32.25" customHeight="1" x14ac:dyDescent="0.5">
      <c r="A15" s="72">
        <v>4</v>
      </c>
      <c r="B15" s="79" t="s">
        <v>32</v>
      </c>
      <c r="C15" s="80">
        <v>1507028.97</v>
      </c>
      <c r="D15" s="80">
        <v>1612521</v>
      </c>
      <c r="E15" s="72" t="s">
        <v>19</v>
      </c>
      <c r="F15" s="3" t="s">
        <v>33</v>
      </c>
      <c r="G15" s="13">
        <v>886886.55</v>
      </c>
      <c r="H15" s="76" t="str">
        <f>+F15</f>
        <v>บริษัท ธนาชั้น การช่าง จำกัด</v>
      </c>
      <c r="I15" s="91">
        <v>886560</v>
      </c>
      <c r="J15" s="72" t="s">
        <v>28</v>
      </c>
      <c r="K15" s="72" t="s">
        <v>34</v>
      </c>
    </row>
    <row r="16" spans="1:12" ht="32.25" customHeight="1" x14ac:dyDescent="0.5">
      <c r="A16" s="72"/>
      <c r="B16" s="79"/>
      <c r="C16" s="80"/>
      <c r="D16" s="80"/>
      <c r="E16" s="72"/>
      <c r="F16" s="9" t="s">
        <v>35</v>
      </c>
      <c r="G16" s="14">
        <v>983000</v>
      </c>
      <c r="H16" s="77"/>
      <c r="I16" s="91"/>
      <c r="J16" s="72"/>
      <c r="K16" s="72"/>
    </row>
    <row r="17" spans="1:11" ht="32.25" customHeight="1" x14ac:dyDescent="0.5">
      <c r="A17" s="72"/>
      <c r="B17" s="79"/>
      <c r="C17" s="80"/>
      <c r="D17" s="80"/>
      <c r="E17" s="72"/>
      <c r="F17" s="9" t="s">
        <v>36</v>
      </c>
      <c r="G17" s="10">
        <v>1014888</v>
      </c>
      <c r="H17" s="77"/>
      <c r="I17" s="91"/>
      <c r="J17" s="72"/>
      <c r="K17" s="72"/>
    </row>
    <row r="18" spans="1:11" ht="42.75" customHeight="1" x14ac:dyDescent="0.5">
      <c r="A18" s="72"/>
      <c r="B18" s="79"/>
      <c r="C18" s="80"/>
      <c r="D18" s="80"/>
      <c r="E18" s="72"/>
      <c r="F18" s="9" t="s">
        <v>37</v>
      </c>
      <c r="G18" s="14">
        <v>1020000</v>
      </c>
      <c r="H18" s="77"/>
      <c r="I18" s="91"/>
      <c r="J18" s="72"/>
      <c r="K18" s="72"/>
    </row>
    <row r="19" spans="1:11" ht="42.75" customHeight="1" x14ac:dyDescent="0.5">
      <c r="A19" s="72"/>
      <c r="B19" s="79"/>
      <c r="C19" s="80"/>
      <c r="D19" s="80"/>
      <c r="E19" s="72"/>
      <c r="F19" s="9" t="s">
        <v>38</v>
      </c>
      <c r="G19" s="10">
        <v>1123456.78</v>
      </c>
      <c r="H19" s="77"/>
      <c r="I19" s="91"/>
      <c r="J19" s="72"/>
      <c r="K19" s="72"/>
    </row>
    <row r="20" spans="1:11" ht="33.75" customHeight="1" x14ac:dyDescent="0.5">
      <c r="A20" s="72"/>
      <c r="B20" s="79"/>
      <c r="C20" s="80"/>
      <c r="D20" s="80"/>
      <c r="E20" s="72"/>
      <c r="F20" s="9" t="s">
        <v>39</v>
      </c>
      <c r="G20" s="10">
        <v>1125000</v>
      </c>
      <c r="H20" s="77"/>
      <c r="I20" s="91"/>
      <c r="J20" s="72"/>
      <c r="K20" s="72"/>
    </row>
    <row r="21" spans="1:11" ht="33.75" customHeight="1" x14ac:dyDescent="0.5">
      <c r="A21" s="72"/>
      <c r="B21" s="79"/>
      <c r="C21" s="80"/>
      <c r="D21" s="80"/>
      <c r="E21" s="72"/>
      <c r="F21" s="9" t="s">
        <v>40</v>
      </c>
      <c r="G21" s="10">
        <v>1150000</v>
      </c>
      <c r="H21" s="77"/>
      <c r="I21" s="91"/>
      <c r="J21" s="72"/>
      <c r="K21" s="72"/>
    </row>
    <row r="22" spans="1:11" ht="33.75" customHeight="1" x14ac:dyDescent="0.5">
      <c r="A22" s="72"/>
      <c r="B22" s="79"/>
      <c r="C22" s="80"/>
      <c r="D22" s="80"/>
      <c r="E22" s="72"/>
      <c r="F22" s="9" t="s">
        <v>41</v>
      </c>
      <c r="G22" s="10">
        <v>1175500</v>
      </c>
      <c r="H22" s="77"/>
      <c r="I22" s="91"/>
      <c r="J22" s="72"/>
      <c r="K22" s="72"/>
    </row>
    <row r="23" spans="1:11" ht="33.75" customHeight="1" x14ac:dyDescent="0.5">
      <c r="A23" s="72"/>
      <c r="B23" s="79"/>
      <c r="C23" s="80"/>
      <c r="D23" s="80"/>
      <c r="E23" s="72"/>
      <c r="F23" s="9" t="s">
        <v>42</v>
      </c>
      <c r="G23" s="10">
        <v>1310000</v>
      </c>
      <c r="H23" s="77"/>
      <c r="I23" s="91"/>
      <c r="J23" s="72"/>
      <c r="K23" s="72"/>
    </row>
    <row r="24" spans="1:11" ht="33.75" customHeight="1" x14ac:dyDescent="0.5">
      <c r="A24" s="72"/>
      <c r="B24" s="79"/>
      <c r="C24" s="80"/>
      <c r="D24" s="80"/>
      <c r="E24" s="72"/>
      <c r="F24" s="9" t="s">
        <v>43</v>
      </c>
      <c r="G24" s="10">
        <v>1322000</v>
      </c>
      <c r="H24" s="77"/>
      <c r="I24" s="91"/>
      <c r="J24" s="72"/>
      <c r="K24" s="72"/>
    </row>
    <row r="25" spans="1:11" ht="40.5" customHeight="1" x14ac:dyDescent="0.5">
      <c r="A25" s="72"/>
      <c r="B25" s="79"/>
      <c r="C25" s="80"/>
      <c r="D25" s="80"/>
      <c r="E25" s="72"/>
      <c r="F25" s="11" t="s">
        <v>44</v>
      </c>
      <c r="G25" s="12">
        <v>1612521</v>
      </c>
      <c r="H25" s="78"/>
      <c r="I25" s="91"/>
      <c r="J25" s="72"/>
      <c r="K25" s="72"/>
    </row>
    <row r="26" spans="1:11" ht="99" x14ac:dyDescent="0.5">
      <c r="A26" s="3">
        <v>5</v>
      </c>
      <c r="B26" s="4" t="s">
        <v>45</v>
      </c>
      <c r="C26" s="5">
        <v>1198687.23</v>
      </c>
      <c r="D26" s="5">
        <v>1282595.3400000001</v>
      </c>
      <c r="E26" s="3" t="s">
        <v>19</v>
      </c>
      <c r="F26" s="3" t="s">
        <v>46</v>
      </c>
      <c r="G26" s="7">
        <v>1182500</v>
      </c>
      <c r="H26" s="15" t="s">
        <v>46</v>
      </c>
      <c r="I26" s="8">
        <v>1167184.8899999999</v>
      </c>
      <c r="J26" s="3" t="s">
        <v>21</v>
      </c>
      <c r="K26" s="3" t="s">
        <v>47</v>
      </c>
    </row>
    <row r="27" spans="1:11" x14ac:dyDescent="0.5">
      <c r="A27" s="16"/>
      <c r="B27" s="17"/>
      <c r="C27" s="18"/>
      <c r="D27" s="19"/>
      <c r="E27" s="16"/>
      <c r="F27" s="19"/>
      <c r="G27" s="20"/>
      <c r="H27" s="19"/>
      <c r="I27" s="21"/>
      <c r="J27" s="16"/>
      <c r="K27" s="16"/>
    </row>
    <row r="28" spans="1:11" x14ac:dyDescent="0.5">
      <c r="A28" s="22"/>
      <c r="B28" s="23"/>
      <c r="C28" s="24"/>
      <c r="D28" s="25"/>
      <c r="E28" s="22"/>
      <c r="F28" s="25"/>
      <c r="G28" s="26"/>
      <c r="H28" s="25"/>
      <c r="I28" s="27"/>
      <c r="J28" s="22"/>
      <c r="K28" s="22"/>
    </row>
    <row r="29" spans="1:11" x14ac:dyDescent="0.5">
      <c r="A29" s="22"/>
      <c r="B29" s="23"/>
      <c r="C29" s="24"/>
      <c r="D29" s="25"/>
      <c r="E29" s="22"/>
      <c r="F29" s="25"/>
      <c r="G29" s="26"/>
      <c r="H29" s="25"/>
      <c r="I29" s="27"/>
      <c r="J29" s="22"/>
      <c r="K29" s="22"/>
    </row>
    <row r="30" spans="1:11" x14ac:dyDescent="0.5">
      <c r="A30" s="22"/>
      <c r="B30" s="23"/>
      <c r="C30" s="24"/>
      <c r="D30" s="25"/>
      <c r="E30" s="22"/>
      <c r="F30" s="25"/>
      <c r="G30" s="26"/>
      <c r="H30" s="25"/>
      <c r="I30" s="27"/>
      <c r="J30" s="22"/>
      <c r="K30" s="22"/>
    </row>
    <row r="31" spans="1:11" ht="40.5" customHeight="1" x14ac:dyDescent="0.5">
      <c r="A31" s="72">
        <v>6</v>
      </c>
      <c r="B31" s="79" t="s">
        <v>48</v>
      </c>
      <c r="C31" s="80">
        <v>1173576.6399999999</v>
      </c>
      <c r="D31" s="80">
        <v>1255727</v>
      </c>
      <c r="E31" s="72" t="s">
        <v>19</v>
      </c>
      <c r="F31" s="28" t="s">
        <v>39</v>
      </c>
      <c r="G31" s="7">
        <v>751000</v>
      </c>
      <c r="H31" s="72" t="str">
        <f>+F31</f>
        <v>ห้างหุ้นส่วนจำกัด อินแอนด์ออนเซอร์วิส</v>
      </c>
      <c r="I31" s="91">
        <v>749998</v>
      </c>
      <c r="J31" s="72" t="s">
        <v>49</v>
      </c>
      <c r="K31" s="72" t="s">
        <v>50</v>
      </c>
    </row>
    <row r="32" spans="1:11" ht="40.5" customHeight="1" x14ac:dyDescent="0.5">
      <c r="A32" s="72"/>
      <c r="B32" s="79"/>
      <c r="C32" s="80"/>
      <c r="D32" s="80"/>
      <c r="E32" s="72"/>
      <c r="F32" s="29" t="s">
        <v>43</v>
      </c>
      <c r="G32" s="10">
        <v>765000</v>
      </c>
      <c r="H32" s="72"/>
      <c r="I32" s="91"/>
      <c r="J32" s="72"/>
      <c r="K32" s="72"/>
    </row>
    <row r="33" spans="1:11" ht="40.5" customHeight="1" x14ac:dyDescent="0.5">
      <c r="A33" s="72"/>
      <c r="B33" s="79"/>
      <c r="C33" s="80"/>
      <c r="D33" s="80"/>
      <c r="E33" s="72"/>
      <c r="F33" s="29" t="s">
        <v>51</v>
      </c>
      <c r="G33" s="10">
        <v>765000</v>
      </c>
      <c r="H33" s="72"/>
      <c r="I33" s="91"/>
      <c r="J33" s="72"/>
      <c r="K33" s="72"/>
    </row>
    <row r="34" spans="1:11" ht="40.5" customHeight="1" x14ac:dyDescent="0.5">
      <c r="A34" s="72"/>
      <c r="B34" s="79"/>
      <c r="C34" s="80"/>
      <c r="D34" s="80"/>
      <c r="E34" s="72"/>
      <c r="F34" s="29" t="s">
        <v>52</v>
      </c>
      <c r="G34" s="10">
        <v>787000</v>
      </c>
      <c r="H34" s="72"/>
      <c r="I34" s="91"/>
      <c r="J34" s="72"/>
      <c r="K34" s="72"/>
    </row>
    <row r="35" spans="1:11" ht="40.5" customHeight="1" x14ac:dyDescent="0.5">
      <c r="A35" s="72"/>
      <c r="B35" s="79"/>
      <c r="C35" s="80"/>
      <c r="D35" s="80"/>
      <c r="E35" s="72"/>
      <c r="F35" s="29" t="s">
        <v>53</v>
      </c>
      <c r="G35" s="10">
        <v>797000</v>
      </c>
      <c r="H35" s="72"/>
      <c r="I35" s="91"/>
      <c r="J35" s="72"/>
      <c r="K35" s="72"/>
    </row>
    <row r="36" spans="1:11" ht="40.5" customHeight="1" x14ac:dyDescent="0.5">
      <c r="A36" s="72"/>
      <c r="B36" s="79"/>
      <c r="C36" s="80"/>
      <c r="D36" s="80"/>
      <c r="E36" s="72"/>
      <c r="F36" s="29" t="s">
        <v>54</v>
      </c>
      <c r="G36" s="10">
        <v>808500</v>
      </c>
      <c r="H36" s="72"/>
      <c r="I36" s="91"/>
      <c r="J36" s="72"/>
      <c r="K36" s="72"/>
    </row>
    <row r="37" spans="1:11" ht="40.5" customHeight="1" x14ac:dyDescent="0.5">
      <c r="A37" s="72"/>
      <c r="B37" s="79"/>
      <c r="C37" s="80"/>
      <c r="D37" s="80"/>
      <c r="E37" s="72"/>
      <c r="F37" s="29" t="s">
        <v>44</v>
      </c>
      <c r="G37" s="10">
        <v>849750.46</v>
      </c>
      <c r="H37" s="72"/>
      <c r="I37" s="91"/>
      <c r="J37" s="72"/>
      <c r="K37" s="72"/>
    </row>
    <row r="38" spans="1:11" ht="40.5" customHeight="1" x14ac:dyDescent="0.5">
      <c r="A38" s="72"/>
      <c r="B38" s="79"/>
      <c r="C38" s="80"/>
      <c r="D38" s="80"/>
      <c r="E38" s="72"/>
      <c r="F38" s="29" t="s">
        <v>40</v>
      </c>
      <c r="G38" s="10">
        <v>900000</v>
      </c>
      <c r="H38" s="72"/>
      <c r="I38" s="91"/>
      <c r="J38" s="72"/>
      <c r="K38" s="72"/>
    </row>
    <row r="39" spans="1:11" ht="40.5" customHeight="1" x14ac:dyDescent="0.5">
      <c r="A39" s="72"/>
      <c r="B39" s="79"/>
      <c r="C39" s="80"/>
      <c r="D39" s="80"/>
      <c r="E39" s="72"/>
      <c r="F39" s="29" t="s">
        <v>55</v>
      </c>
      <c r="G39" s="10">
        <v>950000</v>
      </c>
      <c r="H39" s="72"/>
      <c r="I39" s="91"/>
      <c r="J39" s="72"/>
      <c r="K39" s="72"/>
    </row>
    <row r="40" spans="1:11" ht="40.5" customHeight="1" x14ac:dyDescent="0.5">
      <c r="A40" s="72"/>
      <c r="B40" s="79"/>
      <c r="C40" s="80"/>
      <c r="D40" s="80"/>
      <c r="E40" s="72"/>
      <c r="F40" s="30" t="s">
        <v>56</v>
      </c>
      <c r="G40" s="12">
        <v>998000</v>
      </c>
      <c r="H40" s="72"/>
      <c r="I40" s="91"/>
      <c r="J40" s="72"/>
      <c r="K40" s="72"/>
    </row>
    <row r="41" spans="1:11" ht="40.5" customHeight="1" x14ac:dyDescent="0.5">
      <c r="A41" s="72">
        <v>7</v>
      </c>
      <c r="B41" s="79" t="s">
        <v>57</v>
      </c>
      <c r="C41" s="80">
        <v>2248426.17</v>
      </c>
      <c r="D41" s="80">
        <v>2405816</v>
      </c>
      <c r="E41" s="72" t="s">
        <v>19</v>
      </c>
      <c r="F41" s="28" t="s">
        <v>51</v>
      </c>
      <c r="G41" s="13">
        <v>1460000</v>
      </c>
      <c r="H41" s="72" t="str">
        <f>+F41</f>
        <v>บริษัท พงศ์พัช ไฮโดร จำกัด</v>
      </c>
      <c r="I41" s="91">
        <v>1456595</v>
      </c>
      <c r="J41" s="72" t="s">
        <v>58</v>
      </c>
      <c r="K41" s="72" t="s">
        <v>59</v>
      </c>
    </row>
    <row r="42" spans="1:11" ht="40.5" customHeight="1" x14ac:dyDescent="0.5">
      <c r="A42" s="72"/>
      <c r="B42" s="79"/>
      <c r="C42" s="80"/>
      <c r="D42" s="80"/>
      <c r="E42" s="72"/>
      <c r="F42" s="29" t="s">
        <v>33</v>
      </c>
      <c r="G42" s="10">
        <v>1371315.12</v>
      </c>
      <c r="H42" s="72"/>
      <c r="I42" s="91"/>
      <c r="J42" s="72"/>
      <c r="K42" s="72"/>
    </row>
    <row r="43" spans="1:11" ht="40.5" customHeight="1" x14ac:dyDescent="0.5">
      <c r="A43" s="72"/>
      <c r="B43" s="79"/>
      <c r="C43" s="80"/>
      <c r="D43" s="80"/>
      <c r="E43" s="72"/>
      <c r="F43" s="29" t="s">
        <v>60</v>
      </c>
      <c r="G43" s="10">
        <v>1700000</v>
      </c>
      <c r="H43" s="72"/>
      <c r="I43" s="91"/>
      <c r="J43" s="72"/>
      <c r="K43" s="72"/>
    </row>
    <row r="44" spans="1:11" ht="40.5" customHeight="1" x14ac:dyDescent="0.5">
      <c r="A44" s="72"/>
      <c r="B44" s="79"/>
      <c r="C44" s="80"/>
      <c r="D44" s="80"/>
      <c r="E44" s="72"/>
      <c r="F44" s="29" t="s">
        <v>53</v>
      </c>
      <c r="G44" s="10">
        <v>1780000</v>
      </c>
      <c r="H44" s="72"/>
      <c r="I44" s="91"/>
      <c r="J44" s="72"/>
      <c r="K44" s="72"/>
    </row>
    <row r="45" spans="1:11" ht="40.5" customHeight="1" x14ac:dyDescent="0.5">
      <c r="A45" s="72"/>
      <c r="B45" s="79"/>
      <c r="C45" s="80"/>
      <c r="D45" s="80"/>
      <c r="E45" s="72"/>
      <c r="F45" s="29" t="s">
        <v>56</v>
      </c>
      <c r="G45" s="10">
        <v>1800000</v>
      </c>
      <c r="H45" s="72"/>
      <c r="I45" s="91"/>
      <c r="J45" s="72"/>
      <c r="K45" s="72"/>
    </row>
    <row r="46" spans="1:11" ht="40.5" customHeight="1" x14ac:dyDescent="0.5">
      <c r="A46" s="72"/>
      <c r="B46" s="79"/>
      <c r="C46" s="80"/>
      <c r="D46" s="80"/>
      <c r="E46" s="72"/>
      <c r="F46" s="29" t="s">
        <v>54</v>
      </c>
      <c r="G46" s="14">
        <v>1825500</v>
      </c>
      <c r="H46" s="72"/>
      <c r="I46" s="91"/>
      <c r="J46" s="72"/>
      <c r="K46" s="72"/>
    </row>
    <row r="47" spans="1:11" ht="40.5" customHeight="1" x14ac:dyDescent="0.5">
      <c r="A47" s="72"/>
      <c r="B47" s="79"/>
      <c r="C47" s="80"/>
      <c r="D47" s="80"/>
      <c r="E47" s="72"/>
      <c r="F47" s="29" t="s">
        <v>54</v>
      </c>
      <c r="G47" s="12">
        <v>1999700</v>
      </c>
      <c r="H47" s="72"/>
      <c r="I47" s="91"/>
      <c r="J47" s="72"/>
      <c r="K47" s="72"/>
    </row>
    <row r="48" spans="1:11" ht="40.5" customHeight="1" x14ac:dyDescent="0.55000000000000004">
      <c r="A48" s="76">
        <v>8</v>
      </c>
      <c r="B48" s="79" t="s">
        <v>61</v>
      </c>
      <c r="C48" s="82">
        <v>4000000</v>
      </c>
      <c r="D48" s="82">
        <v>4279931.5199999996</v>
      </c>
      <c r="E48" s="85" t="s">
        <v>19</v>
      </c>
      <c r="F48" s="31" t="s">
        <v>62</v>
      </c>
      <c r="G48" s="7">
        <v>3750000</v>
      </c>
      <c r="H48" s="88" t="s">
        <v>62</v>
      </c>
      <c r="I48" s="73">
        <v>3738393.82</v>
      </c>
      <c r="J48" s="76" t="s">
        <v>28</v>
      </c>
      <c r="K48" s="76" t="s">
        <v>63</v>
      </c>
    </row>
    <row r="49" spans="1:12" ht="40.5" customHeight="1" x14ac:dyDescent="0.55000000000000004">
      <c r="A49" s="77"/>
      <c r="B49" s="79"/>
      <c r="C49" s="83"/>
      <c r="D49" s="83"/>
      <c r="E49" s="86"/>
      <c r="F49" s="32" t="s">
        <v>64</v>
      </c>
      <c r="G49" s="10">
        <v>4200000</v>
      </c>
      <c r="H49" s="89"/>
      <c r="I49" s="74"/>
      <c r="J49" s="77"/>
      <c r="K49" s="77"/>
    </row>
    <row r="50" spans="1:12" ht="40.5" customHeight="1" x14ac:dyDescent="0.55000000000000004">
      <c r="A50" s="77"/>
      <c r="B50" s="79"/>
      <c r="C50" s="83"/>
      <c r="D50" s="83"/>
      <c r="E50" s="86"/>
      <c r="F50" s="32" t="s">
        <v>65</v>
      </c>
      <c r="G50" s="10">
        <v>4278000</v>
      </c>
      <c r="H50" s="89"/>
      <c r="I50" s="74"/>
      <c r="J50" s="77"/>
      <c r="K50" s="77"/>
    </row>
    <row r="51" spans="1:12" ht="40.5" customHeight="1" x14ac:dyDescent="0.55000000000000004">
      <c r="A51" s="78"/>
      <c r="B51" s="79"/>
      <c r="C51" s="84"/>
      <c r="D51" s="84"/>
      <c r="E51" s="87"/>
      <c r="F51" s="33" t="s">
        <v>66</v>
      </c>
      <c r="G51" s="12">
        <v>4279900</v>
      </c>
      <c r="H51" s="90"/>
      <c r="I51" s="75"/>
      <c r="J51" s="78"/>
      <c r="K51" s="78"/>
    </row>
    <row r="52" spans="1:12" ht="40.5" customHeight="1" x14ac:dyDescent="0.55000000000000004">
      <c r="A52" s="16"/>
      <c r="B52" s="17"/>
      <c r="C52" s="18"/>
      <c r="D52" s="18"/>
      <c r="E52" s="16"/>
      <c r="F52" s="34"/>
      <c r="G52" s="20"/>
      <c r="H52" s="16"/>
      <c r="I52" s="35"/>
      <c r="J52" s="16"/>
      <c r="K52" s="16"/>
    </row>
    <row r="53" spans="1:12" ht="40.5" customHeight="1" x14ac:dyDescent="0.55000000000000004">
      <c r="A53" s="72">
        <v>9</v>
      </c>
      <c r="B53" s="79" t="s">
        <v>67</v>
      </c>
      <c r="C53" s="80">
        <v>1506000</v>
      </c>
      <c r="D53" s="80">
        <v>1611361.15</v>
      </c>
      <c r="E53" s="72" t="s">
        <v>19</v>
      </c>
      <c r="F53" s="31" t="s">
        <v>66</v>
      </c>
      <c r="G53" s="7">
        <v>1369000</v>
      </c>
      <c r="H53" s="72" t="s">
        <v>66</v>
      </c>
      <c r="I53" s="81">
        <v>1369000</v>
      </c>
      <c r="J53" s="72" t="s">
        <v>28</v>
      </c>
      <c r="K53" s="72" t="s">
        <v>68</v>
      </c>
    </row>
    <row r="54" spans="1:12" ht="40.5" customHeight="1" x14ac:dyDescent="0.55000000000000004">
      <c r="A54" s="72"/>
      <c r="B54" s="79"/>
      <c r="C54" s="80"/>
      <c r="D54" s="80"/>
      <c r="E54" s="72"/>
      <c r="F54" s="33" t="s">
        <v>62</v>
      </c>
      <c r="G54" s="12">
        <v>1600000</v>
      </c>
      <c r="H54" s="72"/>
      <c r="I54" s="81"/>
      <c r="J54" s="72"/>
      <c r="K54" s="72"/>
    </row>
    <row r="55" spans="1:12" ht="40.5" customHeight="1" x14ac:dyDescent="0.55000000000000004">
      <c r="A55" s="16"/>
      <c r="B55" s="17"/>
      <c r="C55" s="18"/>
      <c r="D55" s="18"/>
      <c r="E55" s="16"/>
      <c r="F55" s="34"/>
      <c r="G55" s="36"/>
      <c r="H55" s="16"/>
      <c r="I55" s="35">
        <f>+I10+I11+I12+I15+I26+I31+I41+I48+I53</f>
        <v>46511281.289999999</v>
      </c>
      <c r="J55" s="16"/>
      <c r="K55" s="16"/>
      <c r="L55" s="37"/>
    </row>
    <row r="56" spans="1:12" ht="40.5" customHeight="1" x14ac:dyDescent="0.5">
      <c r="A56" s="22"/>
      <c r="B56" s="23"/>
      <c r="C56" s="24"/>
      <c r="D56" s="24"/>
      <c r="E56" s="22"/>
      <c r="F56" s="38"/>
      <c r="G56" s="39"/>
      <c r="H56" s="22"/>
      <c r="I56" s="40"/>
      <c r="J56" s="22"/>
      <c r="K56" s="22"/>
    </row>
    <row r="57" spans="1:12" ht="33.75" customHeight="1" x14ac:dyDescent="0.5">
      <c r="A57" s="22"/>
      <c r="B57" s="23"/>
      <c r="C57" s="24"/>
      <c r="D57" s="24"/>
      <c r="E57" s="22"/>
      <c r="F57" s="38"/>
      <c r="G57" s="41"/>
      <c r="H57" s="22"/>
      <c r="I57" s="40"/>
      <c r="J57" s="22"/>
      <c r="K57" s="22"/>
    </row>
    <row r="58" spans="1:12" ht="45.75" customHeight="1" x14ac:dyDescent="0.5">
      <c r="A58" s="22"/>
      <c r="B58" s="42"/>
      <c r="C58" s="27"/>
      <c r="D58" s="27"/>
      <c r="E58" s="22"/>
      <c r="F58" s="43"/>
      <c r="G58" s="44"/>
      <c r="H58" s="22"/>
      <c r="I58" s="27"/>
      <c r="J58" s="22"/>
      <c r="K58" s="22"/>
    </row>
    <row r="59" spans="1:12" ht="45.75" customHeight="1" x14ac:dyDescent="0.5">
      <c r="A59" s="22"/>
      <c r="B59" s="42"/>
      <c r="C59" s="27"/>
      <c r="D59" s="27"/>
      <c r="E59" s="22"/>
      <c r="F59" s="43"/>
      <c r="G59" s="44"/>
      <c r="H59" s="22"/>
      <c r="I59" s="22"/>
      <c r="J59" s="22"/>
      <c r="K59" s="22"/>
    </row>
  </sheetData>
  <mergeCells count="72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I12:I14"/>
    <mergeCell ref="J12:J14"/>
    <mergeCell ref="K12:K14"/>
    <mergeCell ref="A15:A25"/>
    <mergeCell ref="B15:B25"/>
    <mergeCell ref="C15:C25"/>
    <mergeCell ref="D15:D25"/>
    <mergeCell ref="E15:E25"/>
    <mergeCell ref="H15:H25"/>
    <mergeCell ref="I15:I25"/>
    <mergeCell ref="A12:A14"/>
    <mergeCell ref="B12:B14"/>
    <mergeCell ref="C12:C14"/>
    <mergeCell ref="D12:D14"/>
    <mergeCell ref="E12:E14"/>
    <mergeCell ref="H12:H14"/>
    <mergeCell ref="J15:J25"/>
    <mergeCell ref="K15:K25"/>
    <mergeCell ref="A31:A40"/>
    <mergeCell ref="B31:B40"/>
    <mergeCell ref="C31:C40"/>
    <mergeCell ref="D31:D40"/>
    <mergeCell ref="E31:E40"/>
    <mergeCell ref="H31:H40"/>
    <mergeCell ref="I31:I40"/>
    <mergeCell ref="J31:J40"/>
    <mergeCell ref="K31:K40"/>
    <mergeCell ref="A41:A47"/>
    <mergeCell ref="B41:B47"/>
    <mergeCell ref="C41:C47"/>
    <mergeCell ref="D41:D47"/>
    <mergeCell ref="E41:E47"/>
    <mergeCell ref="H41:H47"/>
    <mergeCell ref="I41:I47"/>
    <mergeCell ref="J41:J47"/>
    <mergeCell ref="K41:K47"/>
    <mergeCell ref="H53:H54"/>
    <mergeCell ref="I53:I54"/>
    <mergeCell ref="A48:A51"/>
    <mergeCell ref="B48:B51"/>
    <mergeCell ref="C48:C51"/>
    <mergeCell ref="D48:D51"/>
    <mergeCell ref="E48:E51"/>
    <mergeCell ref="H48:H51"/>
    <mergeCell ref="A53:A54"/>
    <mergeCell ref="B53:B54"/>
    <mergeCell ref="C53:C54"/>
    <mergeCell ref="D53:D54"/>
    <mergeCell ref="E53:E54"/>
    <mergeCell ref="J53:J54"/>
    <mergeCell ref="K53:K54"/>
    <mergeCell ref="I48:I51"/>
    <mergeCell ref="J48:J51"/>
    <mergeCell ref="K48:K51"/>
  </mergeCells>
  <printOptions horizontalCentered="1"/>
  <pageMargins left="0.31496062992125984" right="0.11811023622047245" top="0.35433070866141736" bottom="0.27559055118110237" header="0.11811023622047245" footer="0.51181102362204722"/>
  <pageSetup paperSize="9" scale="50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140C-310F-4082-8BFF-7B5BFDAA409B}">
  <sheetPr>
    <tabColor rgb="FF00B0F0"/>
    <pageSetUpPr fitToPage="1"/>
  </sheetPr>
  <dimension ref="A1:L24"/>
  <sheetViews>
    <sheetView view="pageBreakPreview" topLeftCell="A16" zoomScale="85" zoomScaleSheetLayoutView="85" workbookViewId="0">
      <selection activeCell="H58" sqref="H58"/>
    </sheetView>
  </sheetViews>
  <sheetFormatPr defaultColWidth="9.140625" defaultRowHeight="23.25" x14ac:dyDescent="0.2"/>
  <cols>
    <col min="1" max="1" width="6.42578125" style="67" bestFit="1" customWidth="1"/>
    <col min="2" max="2" width="56.5703125" style="68" customWidth="1"/>
    <col min="3" max="3" width="21.28515625" style="69" customWidth="1"/>
    <col min="4" max="4" width="18" style="67" bestFit="1" customWidth="1"/>
    <col min="5" max="5" width="13.42578125" style="67" customWidth="1"/>
    <col min="6" max="6" width="47.7109375" style="67" bestFit="1" customWidth="1"/>
    <col min="7" max="7" width="20.28515625" style="69" bestFit="1" customWidth="1"/>
    <col min="8" max="8" width="47.7109375" style="70" bestFit="1" customWidth="1"/>
    <col min="9" max="9" width="27.140625" style="71" bestFit="1" customWidth="1"/>
    <col min="10" max="10" width="16.42578125" style="51" bestFit="1" customWidth="1"/>
    <col min="11" max="11" width="31.140625" style="51" customWidth="1"/>
    <col min="12" max="16384" width="9.140625" style="51"/>
  </cols>
  <sheetData>
    <row r="1" spans="1:12" ht="27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2" ht="21.9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s="52" customFormat="1" ht="21.95" customHeight="1" x14ac:dyDescent="0.2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51"/>
    </row>
    <row r="4" spans="1:12" ht="21.95" customHeight="1" x14ac:dyDescent="0.2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2" ht="26.25" customHeight="1" x14ac:dyDescent="0.2">
      <c r="A5" s="122" t="s">
        <v>69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2" ht="18" customHeight="1" x14ac:dyDescent="0.2">
      <c r="A6" s="113" t="s">
        <v>5</v>
      </c>
      <c r="B6" s="124" t="s">
        <v>6</v>
      </c>
      <c r="C6" s="127" t="s">
        <v>7</v>
      </c>
      <c r="D6" s="127" t="s">
        <v>8</v>
      </c>
      <c r="E6" s="114" t="s">
        <v>9</v>
      </c>
      <c r="F6" s="109" t="s">
        <v>10</v>
      </c>
      <c r="G6" s="110"/>
      <c r="H6" s="113" t="s">
        <v>11</v>
      </c>
      <c r="I6" s="113"/>
      <c r="J6" s="114" t="s">
        <v>12</v>
      </c>
      <c r="K6" s="113" t="s">
        <v>70</v>
      </c>
    </row>
    <row r="7" spans="1:12" ht="18.600000000000001" customHeight="1" x14ac:dyDescent="0.2">
      <c r="A7" s="113"/>
      <c r="B7" s="125"/>
      <c r="C7" s="128"/>
      <c r="D7" s="128"/>
      <c r="E7" s="115"/>
      <c r="F7" s="111"/>
      <c r="G7" s="112"/>
      <c r="H7" s="113"/>
      <c r="I7" s="113"/>
      <c r="J7" s="115"/>
      <c r="K7" s="113"/>
    </row>
    <row r="8" spans="1:12" ht="18" customHeight="1" x14ac:dyDescent="0.2">
      <c r="A8" s="113"/>
      <c r="B8" s="125"/>
      <c r="C8" s="128"/>
      <c r="D8" s="128"/>
      <c r="E8" s="115"/>
      <c r="F8" s="117" t="s">
        <v>14</v>
      </c>
      <c r="G8" s="118" t="s">
        <v>15</v>
      </c>
      <c r="H8" s="113" t="s">
        <v>16</v>
      </c>
      <c r="I8" s="119" t="s">
        <v>17</v>
      </c>
      <c r="J8" s="115"/>
      <c r="K8" s="113"/>
    </row>
    <row r="9" spans="1:12" ht="27" customHeight="1" x14ac:dyDescent="0.2">
      <c r="A9" s="113"/>
      <c r="B9" s="126"/>
      <c r="C9" s="129"/>
      <c r="D9" s="129"/>
      <c r="E9" s="116"/>
      <c r="F9" s="117"/>
      <c r="G9" s="118"/>
      <c r="H9" s="113"/>
      <c r="I9" s="119"/>
      <c r="J9" s="116"/>
      <c r="K9" s="113"/>
    </row>
    <row r="10" spans="1:12" ht="69.75" x14ac:dyDescent="0.2">
      <c r="A10" s="53">
        <v>1</v>
      </c>
      <c r="B10" s="4" t="s">
        <v>71</v>
      </c>
      <c r="C10" s="54">
        <v>9000</v>
      </c>
      <c r="D10" s="54">
        <v>9630</v>
      </c>
      <c r="E10" s="53" t="s">
        <v>72</v>
      </c>
      <c r="F10" s="53" t="s">
        <v>73</v>
      </c>
      <c r="G10" s="55">
        <v>9630</v>
      </c>
      <c r="H10" s="53" t="str">
        <f>+F10</f>
        <v>ห้างหุ้นส่วนจำกัด พัฒนากิจซัพพลายส์ (2018)</v>
      </c>
      <c r="I10" s="55">
        <f>+G10</f>
        <v>9630</v>
      </c>
      <c r="J10" s="56" t="s">
        <v>74</v>
      </c>
      <c r="K10" s="56" t="s">
        <v>75</v>
      </c>
    </row>
    <row r="11" spans="1:12" ht="77.25" customHeight="1" x14ac:dyDescent="0.2">
      <c r="A11" s="53">
        <v>2</v>
      </c>
      <c r="B11" s="4" t="s">
        <v>76</v>
      </c>
      <c r="C11" s="54">
        <v>135000</v>
      </c>
      <c r="D11" s="54">
        <v>144450</v>
      </c>
      <c r="E11" s="53" t="s">
        <v>72</v>
      </c>
      <c r="F11" s="53" t="s">
        <v>77</v>
      </c>
      <c r="G11" s="55">
        <v>144450</v>
      </c>
      <c r="H11" s="53" t="str">
        <f>+F11</f>
        <v>บริษัท ลีดเดอร์ปั๊มแมชชีนเนอรี่ จำกัด</v>
      </c>
      <c r="I11" s="55">
        <f t="shared" ref="I11:I20" si="0">+G11</f>
        <v>144450</v>
      </c>
      <c r="J11" s="56" t="s">
        <v>74</v>
      </c>
      <c r="K11" s="56" t="s">
        <v>78</v>
      </c>
    </row>
    <row r="12" spans="1:12" ht="91.5" customHeight="1" x14ac:dyDescent="0.2">
      <c r="A12" s="53">
        <v>3</v>
      </c>
      <c r="B12" s="4" t="s">
        <v>79</v>
      </c>
      <c r="C12" s="54">
        <v>4800</v>
      </c>
      <c r="D12" s="54">
        <v>5136</v>
      </c>
      <c r="E12" s="53" t="s">
        <v>72</v>
      </c>
      <c r="F12" s="53" t="s">
        <v>80</v>
      </c>
      <c r="G12" s="55">
        <v>4708</v>
      </c>
      <c r="H12" s="53" t="str">
        <f t="shared" ref="H12:H14" si="1">+F12</f>
        <v>บริษัท โมเดิร์น พอส จำกัด</v>
      </c>
      <c r="I12" s="55">
        <f t="shared" si="0"/>
        <v>4708</v>
      </c>
      <c r="J12" s="56" t="s">
        <v>74</v>
      </c>
      <c r="K12" s="56" t="s">
        <v>81</v>
      </c>
    </row>
    <row r="13" spans="1:12" ht="91.5" customHeight="1" x14ac:dyDescent="0.2">
      <c r="A13" s="53">
        <v>4</v>
      </c>
      <c r="B13" s="4" t="s">
        <v>82</v>
      </c>
      <c r="C13" s="54">
        <v>15000</v>
      </c>
      <c r="D13" s="54">
        <v>16050</v>
      </c>
      <c r="E13" s="53" t="s">
        <v>72</v>
      </c>
      <c r="F13" s="53" t="s">
        <v>73</v>
      </c>
      <c r="G13" s="55">
        <v>15825.3</v>
      </c>
      <c r="H13" s="53" t="str">
        <f t="shared" si="1"/>
        <v>ห้างหุ้นส่วนจำกัด พัฒนากิจซัพพลายส์ (2018)</v>
      </c>
      <c r="I13" s="55">
        <v>15825.3</v>
      </c>
      <c r="J13" s="56" t="s">
        <v>74</v>
      </c>
      <c r="K13" s="56" t="s">
        <v>83</v>
      </c>
      <c r="L13" s="57"/>
    </row>
    <row r="14" spans="1:12" ht="91.5" customHeight="1" x14ac:dyDescent="0.2">
      <c r="A14" s="53">
        <v>5</v>
      </c>
      <c r="B14" s="4" t="s">
        <v>84</v>
      </c>
      <c r="C14" s="54">
        <v>150000</v>
      </c>
      <c r="D14" s="54">
        <v>160500</v>
      </c>
      <c r="E14" s="53" t="s">
        <v>72</v>
      </c>
      <c r="F14" s="53" t="s">
        <v>85</v>
      </c>
      <c r="G14" s="55">
        <v>154500</v>
      </c>
      <c r="H14" s="53" t="str">
        <f t="shared" si="1"/>
        <v>บริษัท ไอแซค เอ็นจิเนียริ่ง จำกัด</v>
      </c>
      <c r="I14" s="55">
        <f t="shared" si="0"/>
        <v>154500</v>
      </c>
      <c r="J14" s="56" t="s">
        <v>74</v>
      </c>
      <c r="K14" s="56" t="s">
        <v>86</v>
      </c>
    </row>
    <row r="15" spans="1:12" ht="91.5" customHeight="1" x14ac:dyDescent="0.2">
      <c r="A15" s="53">
        <v>6</v>
      </c>
      <c r="B15" s="4" t="s">
        <v>87</v>
      </c>
      <c r="C15" s="54">
        <v>355962.62</v>
      </c>
      <c r="D15" s="54">
        <v>380880</v>
      </c>
      <c r="E15" s="53" t="s">
        <v>72</v>
      </c>
      <c r="F15" s="53" t="s">
        <v>24</v>
      </c>
      <c r="G15" s="55">
        <v>362123</v>
      </c>
      <c r="H15" s="53" t="s">
        <v>24</v>
      </c>
      <c r="I15" s="55">
        <f t="shared" si="0"/>
        <v>362123</v>
      </c>
      <c r="J15" s="56" t="s">
        <v>74</v>
      </c>
      <c r="K15" s="56" t="s">
        <v>88</v>
      </c>
    </row>
    <row r="16" spans="1:12" ht="91.5" customHeight="1" x14ac:dyDescent="0.2">
      <c r="A16" s="53">
        <v>7</v>
      </c>
      <c r="B16" s="4" t="s">
        <v>89</v>
      </c>
      <c r="C16" s="54">
        <v>49600</v>
      </c>
      <c r="D16" s="54">
        <v>46000</v>
      </c>
      <c r="E16" s="53" t="s">
        <v>72</v>
      </c>
      <c r="F16" s="53" t="s">
        <v>90</v>
      </c>
      <c r="G16" s="55">
        <v>44700</v>
      </c>
      <c r="H16" s="53" t="s">
        <v>90</v>
      </c>
      <c r="I16" s="55">
        <f t="shared" si="0"/>
        <v>44700</v>
      </c>
      <c r="J16" s="56" t="s">
        <v>74</v>
      </c>
      <c r="K16" s="56" t="s">
        <v>91</v>
      </c>
    </row>
    <row r="17" spans="1:12" ht="148.5" x14ac:dyDescent="0.2">
      <c r="A17" s="53">
        <v>8</v>
      </c>
      <c r="B17" s="4" t="s">
        <v>92</v>
      </c>
      <c r="C17" s="54">
        <v>293397.2</v>
      </c>
      <c r="D17" s="54">
        <v>313935</v>
      </c>
      <c r="E17" s="53" t="s">
        <v>72</v>
      </c>
      <c r="F17" s="53" t="s">
        <v>93</v>
      </c>
      <c r="G17" s="55">
        <v>298168</v>
      </c>
      <c r="H17" s="53" t="s">
        <v>93</v>
      </c>
      <c r="I17" s="55">
        <f t="shared" si="0"/>
        <v>298168</v>
      </c>
      <c r="J17" s="56" t="s">
        <v>74</v>
      </c>
      <c r="K17" s="56" t="s">
        <v>94</v>
      </c>
    </row>
    <row r="18" spans="1:12" ht="123.75" x14ac:dyDescent="0.2">
      <c r="A18" s="53">
        <v>9</v>
      </c>
      <c r="B18" s="58" t="s">
        <v>95</v>
      </c>
      <c r="C18" s="54">
        <v>144298.13</v>
      </c>
      <c r="D18" s="54">
        <v>154399</v>
      </c>
      <c r="E18" s="53" t="s">
        <v>72</v>
      </c>
      <c r="F18" s="53" t="s">
        <v>96</v>
      </c>
      <c r="G18" s="55">
        <v>146540</v>
      </c>
      <c r="H18" s="53" t="s">
        <v>96</v>
      </c>
      <c r="I18" s="55">
        <f t="shared" si="0"/>
        <v>146540</v>
      </c>
      <c r="J18" s="56" t="s">
        <v>74</v>
      </c>
      <c r="K18" s="56" t="s">
        <v>97</v>
      </c>
    </row>
    <row r="19" spans="1:12" ht="91.5" customHeight="1" x14ac:dyDescent="0.2">
      <c r="A19" s="53">
        <v>10</v>
      </c>
      <c r="B19" s="4" t="s">
        <v>98</v>
      </c>
      <c r="C19" s="54">
        <v>371015.89</v>
      </c>
      <c r="D19" s="54">
        <v>396987</v>
      </c>
      <c r="E19" s="53" t="s">
        <v>72</v>
      </c>
      <c r="F19" s="53" t="s">
        <v>99</v>
      </c>
      <c r="G19" s="55">
        <v>377144</v>
      </c>
      <c r="H19" s="53" t="s">
        <v>99</v>
      </c>
      <c r="I19" s="55">
        <f t="shared" si="0"/>
        <v>377144</v>
      </c>
      <c r="J19" s="56" t="s">
        <v>74</v>
      </c>
      <c r="K19" s="56" t="s">
        <v>100</v>
      </c>
    </row>
    <row r="20" spans="1:12" ht="91.5" customHeight="1" x14ac:dyDescent="0.2">
      <c r="A20" s="53">
        <v>11</v>
      </c>
      <c r="B20" s="58" t="s">
        <v>101</v>
      </c>
      <c r="C20" s="54">
        <v>398498.13</v>
      </c>
      <c r="D20" s="54">
        <v>426393</v>
      </c>
      <c r="E20" s="53" t="s">
        <v>72</v>
      </c>
      <c r="F20" s="53" t="s">
        <v>102</v>
      </c>
      <c r="G20" s="55">
        <v>405116</v>
      </c>
      <c r="H20" s="53" t="s">
        <v>102</v>
      </c>
      <c r="I20" s="55">
        <f t="shared" si="0"/>
        <v>405116</v>
      </c>
      <c r="J20" s="56" t="s">
        <v>74</v>
      </c>
      <c r="K20" s="56" t="s">
        <v>103</v>
      </c>
    </row>
    <row r="21" spans="1:12" x14ac:dyDescent="0.2">
      <c r="A21" s="59"/>
      <c r="B21" s="60"/>
      <c r="C21" s="61"/>
      <c r="D21" s="62"/>
      <c r="E21" s="59"/>
      <c r="F21" s="59"/>
      <c r="G21" s="62"/>
      <c r="H21" s="59"/>
      <c r="I21" s="62"/>
      <c r="J21" s="63"/>
      <c r="K21" s="63"/>
    </row>
    <row r="22" spans="1:12" x14ac:dyDescent="0.2">
      <c r="A22" s="59"/>
      <c r="B22" s="60"/>
      <c r="C22" s="61"/>
      <c r="D22" s="62"/>
      <c r="E22" s="59"/>
      <c r="F22" s="59"/>
      <c r="G22" s="62"/>
      <c r="H22" s="59"/>
      <c r="I22" s="62">
        <f>SUM(I10:I20)</f>
        <v>1962904.3</v>
      </c>
      <c r="J22" s="63"/>
      <c r="K22" s="63"/>
    </row>
    <row r="23" spans="1:12" x14ac:dyDescent="0.2">
      <c r="A23" s="59"/>
      <c r="B23" s="64"/>
      <c r="C23" s="62"/>
      <c r="D23" s="62"/>
      <c r="E23" s="63"/>
      <c r="F23" s="63"/>
      <c r="G23" s="65"/>
      <c r="H23" s="65"/>
      <c r="I23" s="65"/>
      <c r="J23" s="59"/>
      <c r="K23" s="66"/>
    </row>
    <row r="24" spans="1:12" s="67" customFormat="1" x14ac:dyDescent="0.2">
      <c r="B24" s="68"/>
      <c r="C24" s="69"/>
      <c r="D24" s="69"/>
      <c r="G24" s="69"/>
      <c r="H24" s="70"/>
      <c r="I24" s="71"/>
      <c r="J24" s="51"/>
      <c r="K24" s="51"/>
      <c r="L24" s="51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15748031496062992" top="0.43307086614173229" bottom="0.31496062992125984" header="0.15748031496062992" footer="0.15748031496062992"/>
  <pageSetup paperSize="9" scale="4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ต.ค.67(e-bid)</vt:lpstr>
      <vt:lpstr>ต.ค.67(เจาะจง)</vt:lpstr>
      <vt:lpstr>'ต.ค.67(เจาะจง)'!Print_Area</vt:lpstr>
      <vt:lpstr>'ต.ค.67(e-bid)'!Print_Titles</vt:lpstr>
      <vt:lpstr>'ต.ค.67(เจาะจง)'!Print_Titles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นาวรัตน์ แซ่ลิ้ม</cp:lastModifiedBy>
  <dcterms:created xsi:type="dcterms:W3CDTF">2024-11-06T08:23:42Z</dcterms:created>
  <dcterms:modified xsi:type="dcterms:W3CDTF">2024-11-11T07:06:24Z</dcterms:modified>
</cp:coreProperties>
</file>