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B812BA6E-C111-4F8F-B0FC-EC361C896DB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0">เฉพาะเจาะจง!$A$1:$K$10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0" i="7" l="1"/>
  <c r="I17" i="9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<sst xmlns="http://schemas.openxmlformats.org/spreadsheetml/2006/main" count="63" uniqueCount="39">
  <si>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</si>
  <si>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</si>
  <si>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</si>
  <si>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</si>
  <si>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</si>
  <si>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</si>
  <si>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</si>
  <si>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</si>
  <si>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</si>
  <si>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</si>
  <si>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</si>
  <si>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</si>
  <si>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</si>
  <si>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</si>
  <si>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</si>
  <si>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</si>
  <si>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</si>
  <si>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</si>
  <si>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</si>
  <si>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</si>
  <si>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.</t>
  </si>
  <si>
    <t>บริษัท วรุตม์ เอ็นยิเนียริ่ง จำกัด</t>
  </si>
  <si>
    <t>เป็นผู้มีคุณสมบัติและข้อเสนอทางเทคนิค ถูกต้องครบถ้วนและเป็นผู้เสนอราคาเพียงรายเดียว</t>
  </si>
  <si>
    <t>สรุปผลการดำเนินการจัดซื้อจัดจ้างในรอบเดือน มกราคม 2567</t>
  </si>
  <si>
    <t>วันที่ 2 เดือน กุมภาพันธ์ พ.ศ.2567</t>
  </si>
  <si>
    <t xml:space="preserve">ซื้อแบตเตอรี่พร้อมเปลี่ยน รถบรรทุก 1 ตัน ทะเบียน ถฬ 2334 รหัสทรัพย์สิน 5700000228 </t>
  </si>
  <si>
    <t xml:space="preserve">บริษัท วิจิตรออโต้ไทร์ จำกัด   </t>
  </si>
  <si>
    <t>ข้อตกลงซื้อลขที่ 3300063010
3 ม.ค. 67</t>
  </si>
  <si>
    <t>สัญญาเลขที่ 
ป03-01-67
9 ม.ค. 67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</si>
  <si>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</si>
  <si>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</si>
  <si>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>บริษัท พงศ์พัช ไฮโดร จำกัด</t>
  </si>
  <si>
    <t>บริษัท โรจนวิศว์ เอ็นจิเนียริ่ง จำกัด</t>
  </si>
  <si>
    <t>สัญญาเลขที่ 
ป03-03-67
9 ม.ค. 67</t>
  </si>
  <si>
    <t>บริษัท เวิลด์ เดสคอน จำกัด</t>
  </si>
  <si>
    <t>สัญญาเลขที่ ซป03-02-67
11 ม.ค. 67</t>
  </si>
  <si>
    <t>งานซ่อมท่อประปาแตกรั่วและงานที่เกี่ยวข้อง พื้นที่สำนักงานประปาสาขาพญาไท</t>
  </si>
  <si>
    <t xml:space="preserve">บริษัท พงศ์พัช ไฮโดร จำกัด
</t>
  </si>
  <si>
    <t>เป็นผู้มีคุณสมบัติเเละข้อเสนอทางด้านเทคนิคถูกต้องครบถ้วนเเละเป็นผู้เสนอราคาต่ำสุด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</si>
</sst>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2" xfId="1" applyFont="1" applyFill="1" applyBorder="1" applyAlignment="1">
      <alignment horizontal="left" vertical="center" wrapText="1"/>
    </xf>
    <xf numFmtId="0" fontId="5" fillId="0" borderId="0" xfId="0" applyFont="1" applyFill="1"/>
    <xf numFmtId="43" fontId="5" fillId="0" borderId="0" xfId="1" applyFont="1" applyFill="1" applyBorder="1" applyAlignment="1">
      <alignment horizontal="center" vertical="center" wrapText="1"/>
    </xf>
    <xf numFmtId="43" fontId="5" fillId="0" borderId="8" xfId="0" applyNumberFormat="1" applyFont="1" applyBorder="1"/>
    <xf numFmtId="0" fontId="5" fillId="0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43" fontId="12" fillId="0" borderId="2" xfId="1" applyFont="1" applyBorder="1" applyAlignment="1">
      <alignment vertical="top" wrapText="1"/>
    </xf>
    <xf numFmtId="0" fontId="10" fillId="0" borderId="0" xfId="0" applyFont="1" applyFill="1" applyAlignment="1">
      <alignment vertical="top"/>
    </xf>
    <xf numFmtId="43" fontId="10" fillId="0" borderId="0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5" fillId="0" borderId="5" xfId="0" applyFont="1" applyBorder="1" applyAlignment="1">
      <alignment vertical="top" wrapText="1"/>
    </xf>
    <xf numFmtId="43" fontId="5" fillId="0" borderId="2" xfId="1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3" fontId="9" fillId="0" borderId="2" xfId="1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43" fontId="5" fillId="0" borderId="3" xfId="1" applyFont="1" applyFill="1" applyBorder="1" applyAlignment="1">
      <alignment vertical="top" wrapText="1"/>
    </xf>
    <xf numFmtId="43" fontId="5" fillId="0" borderId="9" xfId="1" applyFont="1" applyFill="1" applyBorder="1" applyAlignment="1">
      <alignment vertical="top" wrapText="1"/>
    </xf>
    <xf numFmtId="43" fontId="5" fillId="0" borderId="4" xfId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43" fontId="9" fillId="0" borderId="3" xfId="1" applyFont="1" applyFill="1" applyBorder="1" applyAlignment="1">
      <alignment vertical="top" wrapText="1"/>
    </xf>
    <xf numFmtId="43" fontId="9" fillId="0" borderId="9" xfId="1" applyFont="1" applyFill="1" applyBorder="1" applyAlignment="1">
      <alignment vertical="top" wrapText="1"/>
    </xf>
    <xf numFmtId="43" fontId="9" fillId="0" borderId="4" xfId="1" applyFont="1" applyFill="1" applyBorder="1" applyAlignment="1">
      <alignment vertical="top" wrapText="1"/>
    </xf>
    <xf numFmtId="43" fontId="9" fillId="0" borderId="3" xfId="1" applyFont="1" applyBorder="1" applyAlignment="1">
      <alignment vertical="top" wrapText="1"/>
    </xf>
    <xf numFmtId="43" fontId="9" fillId="0" borderId="9" xfId="1" applyFont="1" applyBorder="1" applyAlignment="1">
      <alignment vertical="top" wrapText="1"/>
    </xf>
    <xf numFmtId="43" fontId="9" fillId="0" borderId="4" xfId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9" fillId="0" borderId="9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9" fillId="0" borderId="3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showRuler="0" view="pageBreakPreview" zoomScale="80" zoomScaleNormal="115" zoomScaleSheetLayoutView="80" workbookViewId="0">
      <selection activeCell="I11" sqref="I11"/>
    </sheetView>
  </sheetViews>
  <sheetFormatPr defaultRowHeight="69.75" customHeight="1" x14ac:dyDescent="0.55000000000000004"/>
  <cols>
    <col min="1" max="1" width="5.7109375" style="18" customWidth="1"/>
    <col min="2" max="2" width="26.7109375" style="19" customWidth="1"/>
    <col min="3" max="3" width="17.5703125" style="20" customWidth="1"/>
    <col min="4" max="4" width="14.28515625" style="20" customWidth="1"/>
    <col min="5" max="5" width="14.85546875" style="20" customWidth="1"/>
    <col min="6" max="6" width="19.285156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31" style="20" customWidth="1"/>
    <col min="11" max="11" width="17.5703125" style="20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4" s="7" customFormat="1" ht="23.25" customHeight="1" x14ac:dyDescent="0.2">
      <c r="A3" s="48" t="s">
        <v>10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4" s="7" customFormat="1" ht="23.25" customHeight="1" x14ac:dyDescent="0.2">
      <c r="A4" s="49" t="s">
        <v>24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s="7" customFormat="1" ht="23.25" customHeight="1" x14ac:dyDescent="0.2">
      <c r="A5" s="48" t="s">
        <v>11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5" t="s">
        <v>4</v>
      </c>
      <c r="B7" s="50" t="s">
        <v>5</v>
      </c>
      <c r="C7" s="46" t="s">
        <v>12</v>
      </c>
      <c r="D7" s="45" t="s">
        <v>13</v>
      </c>
      <c r="E7" s="50" t="s">
        <v>1</v>
      </c>
      <c r="F7" s="51" t="s">
        <v>2</v>
      </c>
      <c r="G7" s="52"/>
      <c r="H7" s="43" t="s">
        <v>9</v>
      </c>
      <c r="I7" s="44"/>
      <c r="J7" s="45" t="s">
        <v>3</v>
      </c>
      <c r="K7" s="46" t="s">
        <v>8</v>
      </c>
    </row>
    <row r="8" spans="1:14" ht="69.75" customHeight="1" x14ac:dyDescent="0.55000000000000004">
      <c r="A8" s="45"/>
      <c r="B8" s="50"/>
      <c r="C8" s="47"/>
      <c r="D8" s="45"/>
      <c r="E8" s="50"/>
      <c r="F8" s="12" t="s">
        <v>6</v>
      </c>
      <c r="G8" s="13" t="s">
        <v>14</v>
      </c>
      <c r="H8" s="12" t="s">
        <v>7</v>
      </c>
      <c r="I8" s="13" t="s">
        <v>15</v>
      </c>
      <c r="J8" s="45"/>
      <c r="K8" s="47"/>
    </row>
    <row r="9" spans="1:14" s="31" customFormat="1" ht="96" x14ac:dyDescent="0.2">
      <c r="A9" s="27">
        <v>1</v>
      </c>
      <c r="B9" s="27" t="s">
        <v>25</v>
      </c>
      <c r="C9" s="28">
        <v>3900</v>
      </c>
      <c r="D9" s="28">
        <v>3900</v>
      </c>
      <c r="E9" s="29" t="s">
        <v>11</v>
      </c>
      <c r="F9" s="30" t="s">
        <v>26</v>
      </c>
      <c r="G9" s="28">
        <v>3900</v>
      </c>
      <c r="H9" s="30" t="s">
        <v>26</v>
      </c>
      <c r="I9" s="28">
        <v>3900</v>
      </c>
      <c r="J9" s="23" t="s">
        <v>19</v>
      </c>
      <c r="K9" s="27" t="s">
        <v>27</v>
      </c>
      <c r="N9" s="32"/>
    </row>
    <row r="10" spans="1:14" s="16" customFormat="1" ht="24.75" customHeight="1" thickBot="1" x14ac:dyDescent="0.6">
      <c r="A10" s="14"/>
      <c r="B10" s="15"/>
      <c r="F10" s="14"/>
      <c r="I10" s="17">
        <f>SUM(I9:I9)</f>
        <v>3900</v>
      </c>
    </row>
    <row r="11" spans="1:14" ht="69.75" customHeight="1" thickTop="1" x14ac:dyDescent="0.55000000000000004"/>
    <row r="12" spans="1:14" ht="69.75" customHeight="1" x14ac:dyDescent="0.55000000000000004">
      <c r="I12" s="21"/>
    </row>
    <row r="14" spans="1:14" ht="69.75" customHeight="1" x14ac:dyDescent="0.55000000000000004">
      <c r="C14" s="22"/>
    </row>
    <row r="16" spans="1:14" s="18" customFormat="1" ht="69.75" customHeight="1" x14ac:dyDescent="0.55000000000000004">
      <c r="B16" s="19"/>
      <c r="C16" s="20"/>
      <c r="D16" s="20"/>
      <c r="E16" s="22"/>
      <c r="G16" s="20"/>
      <c r="H16" s="20"/>
      <c r="I16" s="20"/>
      <c r="J16" s="20"/>
      <c r="K16" s="20"/>
      <c r="L16" s="6"/>
      <c r="M16" s="6"/>
      <c r="N16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tabSelected="1" showRuler="0" view="pageBreakPreview" zoomScaleSheetLayoutView="100" workbookViewId="0">
      <selection activeCell="F16" sqref="F16"/>
    </sheetView>
  </sheetViews>
  <sheetFormatPr defaultRowHeight="69.75" customHeight="1" x14ac:dyDescent="0.55000000000000004"/>
  <cols>
    <col min="1" max="1" width="5.7109375" style="18" customWidth="1"/>
    <col min="2" max="2" width="26.7109375" style="19" customWidth="1"/>
    <col min="3" max="3" width="17.5703125" style="20" customWidth="1"/>
    <col min="4" max="4" width="19.28515625" style="20" bestFit="1" customWidth="1"/>
    <col min="5" max="5" width="14.85546875" style="20" customWidth="1"/>
    <col min="6" max="6" width="20.57031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28" style="20" customWidth="1"/>
    <col min="11" max="11" width="18.28515625" style="20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8" t="str">
        <f>+เฉพาะเจาะจง!A2</f>
        <v>สรุปผลการดำเนินการจัดซื้อจัดจ้างในรอบเดือน มกราคม 2567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s="7" customFormat="1" ht="23.25" customHeight="1" x14ac:dyDescent="0.2">
      <c r="A3" s="48" t="str">
        <f>+เฉพาะเจาะจง!A3</f>
        <v xml:space="preserve"> สำนักงานประปาสาขาพญาไท การประปานครหลวง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5" s="7" customFormat="1" ht="23.25" customHeight="1" x14ac:dyDescent="0.2">
      <c r="A4" s="48" t="str">
        <f>+เฉพาะเจาะจง!A4</f>
        <v>วันที่ 2 เดือน กุมภาพันธ์ พ.ศ.2567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5" s="7" customFormat="1" ht="23.25" customHeight="1" x14ac:dyDescent="0.2">
      <c r="A5" s="48" t="s">
        <v>17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45" t="s">
        <v>4</v>
      </c>
      <c r="B7" s="50" t="s">
        <v>5</v>
      </c>
      <c r="C7" s="46" t="s">
        <v>12</v>
      </c>
      <c r="D7" s="45" t="s">
        <v>13</v>
      </c>
      <c r="E7" s="50" t="s">
        <v>1</v>
      </c>
      <c r="F7" s="51" t="s">
        <v>2</v>
      </c>
      <c r="G7" s="52"/>
      <c r="H7" s="43" t="s">
        <v>9</v>
      </c>
      <c r="I7" s="44"/>
      <c r="J7" s="45" t="s">
        <v>3</v>
      </c>
      <c r="K7" s="46" t="s">
        <v>8</v>
      </c>
    </row>
    <row r="8" spans="1:15" ht="69.75" customHeight="1" x14ac:dyDescent="0.55000000000000004">
      <c r="A8" s="45"/>
      <c r="B8" s="50"/>
      <c r="C8" s="47"/>
      <c r="D8" s="45"/>
      <c r="E8" s="50"/>
      <c r="F8" s="12" t="s">
        <v>6</v>
      </c>
      <c r="G8" s="13" t="s">
        <v>14</v>
      </c>
      <c r="H8" s="12" t="s">
        <v>7</v>
      </c>
      <c r="I8" s="13" t="s">
        <v>15</v>
      </c>
      <c r="J8" s="45"/>
      <c r="K8" s="47"/>
    </row>
    <row r="9" spans="1:15" s="24" customFormat="1" ht="72" x14ac:dyDescent="0.55000000000000004">
      <c r="A9" s="59">
        <v>1</v>
      </c>
      <c r="B9" s="59" t="s">
        <v>29</v>
      </c>
      <c r="C9" s="56">
        <v>25200000</v>
      </c>
      <c r="D9" s="56">
        <v>25781961</v>
      </c>
      <c r="E9" s="56" t="s">
        <v>16</v>
      </c>
      <c r="F9" s="38" t="s">
        <v>30</v>
      </c>
      <c r="G9" s="39">
        <v>21388000</v>
      </c>
      <c r="H9" s="53" t="s">
        <v>30</v>
      </c>
      <c r="I9" s="56">
        <v>21370768</v>
      </c>
      <c r="J9" s="56" t="s">
        <v>22</v>
      </c>
      <c r="K9" s="59" t="s">
        <v>28</v>
      </c>
      <c r="N9" s="25"/>
    </row>
    <row r="10" spans="1:15" s="24" customFormat="1" ht="48" x14ac:dyDescent="0.55000000000000004">
      <c r="A10" s="60"/>
      <c r="B10" s="60"/>
      <c r="C10" s="57"/>
      <c r="D10" s="57"/>
      <c r="E10" s="57"/>
      <c r="F10" s="38" t="s">
        <v>31</v>
      </c>
      <c r="G10" s="39">
        <v>21970000</v>
      </c>
      <c r="H10" s="54"/>
      <c r="I10" s="57"/>
      <c r="J10" s="57"/>
      <c r="K10" s="60"/>
      <c r="N10" s="25"/>
    </row>
    <row r="11" spans="1:15" s="24" customFormat="1" ht="48" x14ac:dyDescent="0.55000000000000004">
      <c r="A11" s="61"/>
      <c r="B11" s="61"/>
      <c r="C11" s="58"/>
      <c r="D11" s="58"/>
      <c r="E11" s="58"/>
      <c r="F11" s="38" t="s">
        <v>32</v>
      </c>
      <c r="G11" s="39">
        <v>22941300</v>
      </c>
      <c r="H11" s="55"/>
      <c r="I11" s="58"/>
      <c r="J11" s="58"/>
      <c r="K11" s="61"/>
      <c r="N11" s="25"/>
    </row>
    <row r="12" spans="1:15" s="37" customFormat="1" ht="42" customHeight="1" x14ac:dyDescent="0.2">
      <c r="A12" s="71">
        <v>2</v>
      </c>
      <c r="B12" s="74" t="s">
        <v>29</v>
      </c>
      <c r="C12" s="62">
        <v>8411214.9499999993</v>
      </c>
      <c r="D12" s="62">
        <v>8477631</v>
      </c>
      <c r="E12" s="62" t="s">
        <v>16</v>
      </c>
      <c r="F12" s="33" t="s">
        <v>21</v>
      </c>
      <c r="G12" s="34">
        <v>7270000</v>
      </c>
      <c r="H12" s="62" t="s">
        <v>30</v>
      </c>
      <c r="I12" s="65">
        <v>7058451</v>
      </c>
      <c r="J12" s="68" t="s">
        <v>18</v>
      </c>
      <c r="K12" s="68" t="s">
        <v>33</v>
      </c>
      <c r="L12" s="35"/>
      <c r="M12" s="35"/>
      <c r="N12" s="36"/>
      <c r="O12" s="35"/>
    </row>
    <row r="13" spans="1:15" s="37" customFormat="1" ht="42" x14ac:dyDescent="0.2">
      <c r="A13" s="72"/>
      <c r="B13" s="75"/>
      <c r="C13" s="63"/>
      <c r="D13" s="63"/>
      <c r="E13" s="63"/>
      <c r="F13" s="33" t="s">
        <v>34</v>
      </c>
      <c r="G13" s="34">
        <v>7280000</v>
      </c>
      <c r="H13" s="63"/>
      <c r="I13" s="66"/>
      <c r="J13" s="69"/>
      <c r="K13" s="69"/>
      <c r="L13" s="35"/>
      <c r="M13" s="35"/>
      <c r="N13" s="36"/>
      <c r="O13" s="35"/>
    </row>
    <row r="14" spans="1:15" s="37" customFormat="1" ht="42" x14ac:dyDescent="0.2">
      <c r="A14" s="72"/>
      <c r="B14" s="75"/>
      <c r="C14" s="63"/>
      <c r="D14" s="63"/>
      <c r="E14" s="63"/>
      <c r="F14" s="33" t="s">
        <v>32</v>
      </c>
      <c r="G14" s="34">
        <v>7163000</v>
      </c>
      <c r="H14" s="63"/>
      <c r="I14" s="66"/>
      <c r="J14" s="69"/>
      <c r="K14" s="69"/>
      <c r="L14" s="35"/>
      <c r="M14" s="35"/>
      <c r="N14" s="36"/>
      <c r="O14" s="35"/>
    </row>
    <row r="15" spans="1:15" s="37" customFormat="1" ht="63" x14ac:dyDescent="0.2">
      <c r="A15" s="73"/>
      <c r="B15" s="76"/>
      <c r="C15" s="64"/>
      <c r="D15" s="64"/>
      <c r="E15" s="64"/>
      <c r="F15" s="33" t="s">
        <v>30</v>
      </c>
      <c r="G15" s="34">
        <v>7058800</v>
      </c>
      <c r="H15" s="64">
        <v>7058451</v>
      </c>
      <c r="I15" s="67"/>
      <c r="J15" s="70"/>
      <c r="K15" s="70"/>
      <c r="L15" s="35"/>
      <c r="M15" s="35"/>
      <c r="N15" s="36"/>
      <c r="O15" s="35"/>
    </row>
    <row r="16" spans="1:15" s="37" customFormat="1" ht="84" x14ac:dyDescent="0.2">
      <c r="A16" s="40">
        <v>3</v>
      </c>
      <c r="B16" s="40" t="s">
        <v>36</v>
      </c>
      <c r="C16" s="41">
        <v>11308102.800000001</v>
      </c>
      <c r="D16" s="41">
        <v>12136783</v>
      </c>
      <c r="E16" s="41" t="s">
        <v>16</v>
      </c>
      <c r="F16" s="33" t="s">
        <v>37</v>
      </c>
      <c r="G16" s="34">
        <v>11900000</v>
      </c>
      <c r="H16" s="33" t="s">
        <v>37</v>
      </c>
      <c r="I16" s="41">
        <v>11899102</v>
      </c>
      <c r="J16" s="42" t="s">
        <v>38</v>
      </c>
      <c r="K16" s="42" t="s">
        <v>35</v>
      </c>
      <c r="L16" s="35"/>
      <c r="M16" s="35"/>
      <c r="N16" s="36"/>
      <c r="O16" s="35"/>
    </row>
    <row r="17" spans="1:14" s="16" customFormat="1" ht="24.75" customHeight="1" thickBot="1" x14ac:dyDescent="0.6">
      <c r="A17" s="14"/>
      <c r="B17" s="15"/>
      <c r="C17" s="16" t="s">
        <v>20</v>
      </c>
      <c r="F17" s="14"/>
      <c r="I17" s="26">
        <f>SUM(I9:I16)</f>
        <v>40328321</v>
      </c>
    </row>
    <row r="18" spans="1:14" ht="69.75" customHeight="1" thickTop="1" x14ac:dyDescent="0.55000000000000004"/>
    <row r="19" spans="1:14" ht="69.75" customHeight="1" x14ac:dyDescent="0.55000000000000004">
      <c r="I19" s="21"/>
    </row>
    <row r="21" spans="1:14" ht="69.75" customHeight="1" x14ac:dyDescent="0.55000000000000004">
      <c r="C21" s="22"/>
    </row>
    <row r="23" spans="1:14" s="18" customFormat="1" ht="69.75" customHeight="1" x14ac:dyDescent="0.55000000000000004">
      <c r="B23" s="19"/>
      <c r="C23" s="20"/>
      <c r="D23" s="20"/>
      <c r="E23" s="22"/>
      <c r="G23" s="20"/>
      <c r="H23" s="20"/>
      <c r="I23" s="20"/>
      <c r="J23" s="20"/>
      <c r="K23" s="20"/>
      <c r="L23" s="6"/>
      <c r="M23" s="6"/>
      <c r="N23" s="6"/>
    </row>
  </sheetData>
  <mergeCells count="31">
    <mergeCell ref="A9:A11"/>
    <mergeCell ref="B9:B11"/>
    <mergeCell ref="C9:C11"/>
    <mergeCell ref="D9:D11"/>
    <mergeCell ref="E9:E11"/>
    <mergeCell ref="A12:A15"/>
    <mergeCell ref="B12:B15"/>
    <mergeCell ref="C12:C15"/>
    <mergeCell ref="D12:D15"/>
    <mergeCell ref="E12:E15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H9:H11"/>
    <mergeCell ref="I9:I11"/>
    <mergeCell ref="J9:J11"/>
    <mergeCell ref="K9:K11"/>
    <mergeCell ref="H12:H15"/>
    <mergeCell ref="I12:I15"/>
    <mergeCell ref="J12:J15"/>
    <mergeCell ref="K12:K15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2024-02-02T04:49:46Z</cp:lastPrinted>
  <dcterms:created xsi:type="dcterms:W3CDTF">2012-03-11T08:00:11Z</dcterms:created>
  <dcterms:modified xsi:type="dcterms:W3CDTF">2024-02-23T08:17:40Z</dcterms:modified>
</cp:coreProperties>
</file>