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99F75854-8A70-46DF-9848-91C5B22C4A7D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0">เฉพาะเจาะจง!$A$1:$K$12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4" i="9" l="1"/>
  <c r="I12" i="7"/>
  <c r="G10" i="7"/>
  <c r="I10" i="7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<sst xmlns="http://schemas.openxmlformats.org/spreadsheetml/2006/main" count="62" uniqueCount="42">
  <si>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</si>
  <si>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</si>
  <si>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</si>
  <si>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</si>
  <si>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</si>
  <si>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</si>
  <si>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</si>
  <si>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</si>
  <si>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</si>
  <si>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</si>
  <si>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</si>
  <si>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</si>
  <si>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</si>
  <si>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</si>
  <si>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</si>
  <si>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</si>
  <si>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</si>
  <si>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</si>
  <si>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</si>
  <si>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</si>
  <si>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.</t>
  </si>
  <si>
    <t>บริษัท วรุตม์ เอ็นยิเนียริ่ง จำกัด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</si>
  <si>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พื้นที่สำนักงานประปาสาขาพญาไท</t>
  </si>
  <si>
    <t>บริษัท ภัทรสิน คอนสตรัคชั่น แอนด์ เซอร์วิส (2547) จำกัด</t>
  </si>
  <si>
    <t>สรุปผลการดำเนินการจัดซื้อจัดจ้างในรอบเดือน กุมภาพันธ์ 2567</t>
  </si>
  <si>
    <t>วันที่ 1 เดือน มีนาคม พ.ศ.2567</t>
  </si>
  <si>
    <t>ซื้อผงตรวจคลอรีน (300 เทส/แพ็ค) จำนวน 2 แพ็ค ของ สปน.กรร.สสญ.</t>
  </si>
  <si>
    <t>บริษัท ฮานนา อินสทรูเม้นท์ส(ประเทศไทย) จำกัด</t>
  </si>
  <si>
    <t>ข้อตกลงซื้อเลขที่ 3300063498 
5 ก.พ. 67</t>
  </si>
  <si>
    <t>จ้างซ่อมบำรุงรักษา รถบรรทุกน้ำ 6 ตัน ทะเบียน 52-4968 จำนวน 1 งาน</t>
  </si>
  <si>
    <t>ข้อตกลงจ้างเลขที่ 3300063495
5 ก.พ. 67</t>
  </si>
  <si>
    <t>งานย้ายแนวท่อประปา บริเวณถนนมิตรไมตรี และงานวางท่อประปาเอกชน บริเวณซอยพหลโยธิน 14 ถนนพหลโยธิน</t>
  </si>
  <si>
    <t>บริษัท ณัฐวรรณวอเตอร์ไปป์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</si>
  <si>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</si>
  <si>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เป็นผู้มีคุณสมบัติตามที่กำหนด สามารถดำเนินการจัดหาพัสดุได้ตามแบบรูปรายการงานก่อสร้างและราคาเหมาะสม</t>
  </si>
  <si>
    <t xml:space="preserve">บริษัท วิจิตรออโต้ไทร์ จำกัด                                     </t>
  </si>
  <si>
    <t xml:space="preserve">บริษัท วิจิตรออโต้ไทร์ จำกัด                                    </t>
  </si>
  <si>
    <t>สัญญาลขที่ 
วธ03-02-67
12 ก.พ. 67</t>
  </si>
  <si>
    <t>บริษัท วโรรัตน์ จำกัด</t>
  </si>
  <si>
    <t>บริษัท พี.พี. ท่อบริการ จำกัด</t>
  </si>
  <si>
    <t>อาร์ เอ็น คอนซอร์เตียม</t>
  </si>
  <si>
    <t>สัญญาเลขที่ 
ป03-05-67
22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</si>
</sst>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2" xfId="1" applyFont="1" applyFill="1" applyBorder="1" applyAlignment="1">
      <alignment horizontal="left" vertical="center" wrapText="1"/>
    </xf>
    <xf numFmtId="43" fontId="5" fillId="0" borderId="8" xfId="0" applyNumberFormat="1" applyFont="1" applyBorder="1"/>
    <xf numFmtId="0" fontId="5" fillId="0" borderId="2" xfId="0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43" fontId="12" fillId="0" borderId="2" xfId="1" applyFont="1" applyBorder="1" applyAlignment="1">
      <alignment vertical="top" wrapText="1"/>
    </xf>
    <xf numFmtId="0" fontId="10" fillId="0" borderId="0" xfId="0" applyFont="1" applyFill="1" applyAlignment="1">
      <alignment vertical="top"/>
    </xf>
    <xf numFmtId="43" fontId="10" fillId="0" borderId="0" xfId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43" fontId="9" fillId="0" borderId="2" xfId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43" fontId="9" fillId="0" borderId="2" xfId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Ruler="0" view="pageBreakPreview" topLeftCell="A7" zoomScale="80" zoomScaleNormal="115" zoomScaleSheetLayoutView="80" workbookViewId="0">
      <selection activeCell="G11" sqref="G11"/>
    </sheetView>
  </sheetViews>
  <sheetFormatPr defaultRowHeight="69.75" customHeight="1" x14ac:dyDescent="0.55000000000000004"/>
  <cols>
    <col min="1" max="1" width="7.140625" style="18" customWidth="1"/>
    <col min="2" max="2" width="26.7109375" style="19" customWidth="1"/>
    <col min="3" max="3" width="17.5703125" style="20" customWidth="1"/>
    <col min="4" max="4" width="14.28515625" style="20" customWidth="1"/>
    <col min="5" max="5" width="14.85546875" style="20" customWidth="1"/>
    <col min="6" max="6" width="19.285156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31" style="20" customWidth="1"/>
    <col min="11" max="11" width="17.5703125" style="20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4" s="7" customFormat="1" ht="23.25" customHeight="1" x14ac:dyDescent="0.2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4" s="7" customFormat="1" ht="23.25" customHeight="1" x14ac:dyDescent="0.2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4" s="7" customFormat="1" ht="23.25" customHeight="1" x14ac:dyDescent="0.2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39" t="s">
        <v>4</v>
      </c>
      <c r="B7" s="44" t="s">
        <v>5</v>
      </c>
      <c r="C7" s="40" t="s">
        <v>12</v>
      </c>
      <c r="D7" s="39" t="s">
        <v>13</v>
      </c>
      <c r="E7" s="44" t="s">
        <v>1</v>
      </c>
      <c r="F7" s="45" t="s">
        <v>2</v>
      </c>
      <c r="G7" s="46"/>
      <c r="H7" s="37" t="s">
        <v>9</v>
      </c>
      <c r="I7" s="38"/>
      <c r="J7" s="39" t="s">
        <v>3</v>
      </c>
      <c r="K7" s="40" t="s">
        <v>8</v>
      </c>
    </row>
    <row r="8" spans="1:14" ht="69.75" customHeight="1" x14ac:dyDescent="0.55000000000000004">
      <c r="A8" s="39"/>
      <c r="B8" s="44"/>
      <c r="C8" s="41"/>
      <c r="D8" s="39"/>
      <c r="E8" s="44"/>
      <c r="F8" s="12" t="s">
        <v>6</v>
      </c>
      <c r="G8" s="13" t="s">
        <v>14</v>
      </c>
      <c r="H8" s="12" t="s">
        <v>7</v>
      </c>
      <c r="I8" s="13" t="s">
        <v>15</v>
      </c>
      <c r="J8" s="39"/>
      <c r="K8" s="41"/>
    </row>
    <row r="9" spans="1:14" s="29" customFormat="1" ht="96" x14ac:dyDescent="0.2">
      <c r="A9" s="36">
        <v>1</v>
      </c>
      <c r="B9" s="25" t="s">
        <v>26</v>
      </c>
      <c r="C9" s="26">
        <v>6000</v>
      </c>
      <c r="D9" s="26">
        <v>5992</v>
      </c>
      <c r="E9" s="27" t="s">
        <v>11</v>
      </c>
      <c r="F9" s="28" t="s">
        <v>27</v>
      </c>
      <c r="G9" s="26">
        <v>5992</v>
      </c>
      <c r="H9" s="28" t="s">
        <v>27</v>
      </c>
      <c r="I9" s="26">
        <v>5992</v>
      </c>
      <c r="J9" s="23" t="s">
        <v>19</v>
      </c>
      <c r="K9" s="25" t="s">
        <v>28</v>
      </c>
      <c r="N9" s="30"/>
    </row>
    <row r="10" spans="1:14" s="29" customFormat="1" ht="81" customHeight="1" x14ac:dyDescent="0.2">
      <c r="A10" s="36">
        <v>2</v>
      </c>
      <c r="B10" s="25" t="s">
        <v>29</v>
      </c>
      <c r="C10" s="26">
        <v>16820</v>
      </c>
      <c r="D10" s="26">
        <v>16645.990000000002</v>
      </c>
      <c r="E10" s="27" t="s">
        <v>11</v>
      </c>
      <c r="F10" s="28" t="s">
        <v>35</v>
      </c>
      <c r="G10" s="26">
        <f>15550*1.07</f>
        <v>16638.5</v>
      </c>
      <c r="H10" s="28" t="s">
        <v>36</v>
      </c>
      <c r="I10" s="26">
        <f>15550*1.07</f>
        <v>16638.5</v>
      </c>
      <c r="J10" s="26" t="s">
        <v>33</v>
      </c>
      <c r="K10" s="25" t="s">
        <v>30</v>
      </c>
      <c r="N10" s="30"/>
    </row>
    <row r="11" spans="1:14" s="29" customFormat="1" ht="102.75" customHeight="1" x14ac:dyDescent="0.2">
      <c r="A11" s="36">
        <v>3</v>
      </c>
      <c r="B11" s="25" t="s">
        <v>31</v>
      </c>
      <c r="C11" s="26">
        <v>157000</v>
      </c>
      <c r="D11" s="26">
        <v>133453</v>
      </c>
      <c r="E11" s="27" t="s">
        <v>11</v>
      </c>
      <c r="F11" s="28" t="s">
        <v>32</v>
      </c>
      <c r="G11" s="26">
        <v>129462</v>
      </c>
      <c r="H11" s="28" t="s">
        <v>32</v>
      </c>
      <c r="I11" s="26">
        <v>129462</v>
      </c>
      <c r="J11" s="26" t="s">
        <v>34</v>
      </c>
      <c r="K11" s="25" t="s">
        <v>37</v>
      </c>
      <c r="N11" s="30"/>
    </row>
    <row r="12" spans="1:14" s="16" customFormat="1" ht="24.75" customHeight="1" thickBot="1" x14ac:dyDescent="0.6">
      <c r="A12" s="14"/>
      <c r="B12" s="15"/>
      <c r="F12" s="14"/>
      <c r="I12" s="17">
        <f>SUM(I9:I11)</f>
        <v>152092.5</v>
      </c>
    </row>
    <row r="13" spans="1:14" ht="69.75" customHeight="1" thickTop="1" x14ac:dyDescent="0.55000000000000004"/>
    <row r="14" spans="1:14" ht="69.75" customHeight="1" x14ac:dyDescent="0.55000000000000004">
      <c r="I14" s="21"/>
    </row>
    <row r="16" spans="1:14" ht="69.75" customHeight="1" x14ac:dyDescent="0.55000000000000004">
      <c r="C16" s="22"/>
    </row>
    <row r="18" spans="2:14" s="18" customFormat="1" ht="69.75" customHeight="1" x14ac:dyDescent="0.55000000000000004">
      <c r="B18" s="19"/>
      <c r="C18" s="20"/>
      <c r="D18" s="20"/>
      <c r="E18" s="22"/>
      <c r="G18" s="20"/>
      <c r="H18" s="20"/>
      <c r="I18" s="20"/>
      <c r="J18" s="20"/>
      <c r="K18" s="20"/>
      <c r="L18" s="6"/>
      <c r="M18" s="6"/>
      <c r="N18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showRuler="0" view="pageBreakPreview" topLeftCell="A7" zoomScaleSheetLayoutView="100" workbookViewId="0">
      <selection activeCell="I9" sqref="I9:I13"/>
    </sheetView>
  </sheetViews>
  <sheetFormatPr defaultRowHeight="69.75" customHeight="1" x14ac:dyDescent="0.55000000000000004"/>
  <cols>
    <col min="1" max="1" width="5.7109375" style="18" customWidth="1"/>
    <col min="2" max="2" width="26.7109375" style="19" customWidth="1"/>
    <col min="3" max="3" width="17.5703125" style="20" customWidth="1"/>
    <col min="4" max="4" width="19.28515625" style="20" bestFit="1" customWidth="1"/>
    <col min="5" max="5" width="14.85546875" style="20" customWidth="1"/>
    <col min="6" max="6" width="20.57031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28" style="20" customWidth="1"/>
    <col min="11" max="11" width="18.28515625" style="20" customWidth="1"/>
    <col min="12" max="16384" width="9.140625" style="6"/>
  </cols>
  <sheetData>
    <row r="1" spans="1:15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ht="23.25" customHeight="1" x14ac:dyDescent="0.2">
      <c r="A2" s="42" t="str">
        <f>+เฉพาะเจาะจง!A2</f>
        <v>สรุปผลการดำเนินการจัดซื้อจัดจ้างในรอบเดือน กุมภาพันธ์ 2567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5" s="7" customFormat="1" ht="23.25" customHeight="1" x14ac:dyDescent="0.2">
      <c r="A3" s="42" t="str">
        <f>+เฉพาะเจาะจง!A3</f>
        <v xml:space="preserve"> สำนักงานประปาสาขาพญาไท การประปานครหลวง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5" s="7" customFormat="1" ht="23.25" customHeight="1" x14ac:dyDescent="0.2">
      <c r="A4" s="42" t="str">
        <f>+เฉพาะเจาะจง!A4</f>
        <v>วันที่ 1 เดือน มีนาคม พ.ศ.2567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5" s="7" customFormat="1" ht="23.25" customHeight="1" x14ac:dyDescent="0.2">
      <c r="A5" s="42" t="s">
        <v>17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5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5" ht="69.75" customHeight="1" x14ac:dyDescent="0.55000000000000004">
      <c r="A7" s="39" t="s">
        <v>4</v>
      </c>
      <c r="B7" s="44" t="s">
        <v>5</v>
      </c>
      <c r="C7" s="40" t="s">
        <v>12</v>
      </c>
      <c r="D7" s="39" t="s">
        <v>13</v>
      </c>
      <c r="E7" s="44" t="s">
        <v>1</v>
      </c>
      <c r="F7" s="45" t="s">
        <v>2</v>
      </c>
      <c r="G7" s="46"/>
      <c r="H7" s="37" t="s">
        <v>9</v>
      </c>
      <c r="I7" s="38"/>
      <c r="J7" s="39" t="s">
        <v>3</v>
      </c>
      <c r="K7" s="40" t="s">
        <v>8</v>
      </c>
    </row>
    <row r="8" spans="1:15" ht="69.75" customHeight="1" x14ac:dyDescent="0.55000000000000004">
      <c r="A8" s="39"/>
      <c r="B8" s="44"/>
      <c r="C8" s="41"/>
      <c r="D8" s="39"/>
      <c r="E8" s="44"/>
      <c r="F8" s="12" t="s">
        <v>6</v>
      </c>
      <c r="G8" s="13" t="s">
        <v>14</v>
      </c>
      <c r="H8" s="12" t="s">
        <v>7</v>
      </c>
      <c r="I8" s="13" t="s">
        <v>15</v>
      </c>
      <c r="J8" s="39"/>
      <c r="K8" s="41"/>
    </row>
    <row r="9" spans="1:15" s="35" customFormat="1" ht="42" customHeight="1" x14ac:dyDescent="0.2">
      <c r="A9" s="47">
        <v>1</v>
      </c>
      <c r="B9" s="49" t="s">
        <v>22</v>
      </c>
      <c r="C9" s="48">
        <v>8000000</v>
      </c>
      <c r="D9" s="48">
        <v>7659147</v>
      </c>
      <c r="E9" s="48" t="s">
        <v>16</v>
      </c>
      <c r="F9" s="31" t="s">
        <v>38</v>
      </c>
      <c r="G9" s="32">
        <v>7199000</v>
      </c>
      <c r="H9" s="48" t="s">
        <v>21</v>
      </c>
      <c r="I9" s="52">
        <v>5874105</v>
      </c>
      <c r="J9" s="53" t="s">
        <v>18</v>
      </c>
      <c r="K9" s="53" t="s">
        <v>41</v>
      </c>
      <c r="L9" s="33"/>
      <c r="M9" s="33"/>
      <c r="N9" s="34"/>
      <c r="O9" s="33"/>
    </row>
    <row r="10" spans="1:15" s="35" customFormat="1" ht="42" x14ac:dyDescent="0.2">
      <c r="A10" s="47"/>
      <c r="B10" s="50"/>
      <c r="C10" s="48"/>
      <c r="D10" s="48"/>
      <c r="E10" s="48"/>
      <c r="F10" s="31" t="s">
        <v>21</v>
      </c>
      <c r="G10" s="32">
        <v>5875000</v>
      </c>
      <c r="H10" s="48"/>
      <c r="I10" s="52"/>
      <c r="J10" s="53"/>
      <c r="K10" s="53"/>
      <c r="L10" s="33"/>
      <c r="M10" s="33"/>
      <c r="N10" s="34"/>
      <c r="O10" s="33"/>
    </row>
    <row r="11" spans="1:15" s="35" customFormat="1" ht="63" x14ac:dyDescent="0.2">
      <c r="A11" s="47"/>
      <c r="B11" s="50"/>
      <c r="C11" s="48"/>
      <c r="D11" s="48"/>
      <c r="E11" s="48"/>
      <c r="F11" s="31" t="s">
        <v>23</v>
      </c>
      <c r="G11" s="32">
        <v>6188000</v>
      </c>
      <c r="H11" s="48"/>
      <c r="I11" s="52"/>
      <c r="J11" s="53"/>
      <c r="K11" s="53"/>
      <c r="L11" s="33"/>
      <c r="M11" s="33"/>
      <c r="N11" s="34"/>
      <c r="O11" s="33"/>
    </row>
    <row r="12" spans="1:15" s="35" customFormat="1" ht="42" x14ac:dyDescent="0.2">
      <c r="A12" s="47"/>
      <c r="B12" s="50"/>
      <c r="C12" s="48"/>
      <c r="D12" s="48"/>
      <c r="E12" s="48"/>
      <c r="F12" s="31" t="s">
        <v>39</v>
      </c>
      <c r="G12" s="32">
        <v>6150000</v>
      </c>
      <c r="H12" s="48"/>
      <c r="I12" s="52"/>
      <c r="J12" s="53"/>
      <c r="K12" s="53"/>
      <c r="L12" s="33"/>
      <c r="M12" s="33"/>
      <c r="N12" s="34"/>
      <c r="O12" s="33"/>
    </row>
    <row r="13" spans="1:15" s="35" customFormat="1" ht="21" x14ac:dyDescent="0.2">
      <c r="A13" s="47"/>
      <c r="B13" s="51"/>
      <c r="C13" s="48"/>
      <c r="D13" s="48"/>
      <c r="E13" s="48"/>
      <c r="F13" s="31" t="s">
        <v>40</v>
      </c>
      <c r="G13" s="32">
        <v>6357000</v>
      </c>
      <c r="H13" s="48"/>
      <c r="I13" s="52"/>
      <c r="J13" s="53"/>
      <c r="K13" s="53"/>
      <c r="L13" s="33"/>
      <c r="M13" s="33"/>
      <c r="N13" s="34"/>
      <c r="O13" s="33"/>
    </row>
    <row r="14" spans="1:15" s="16" customFormat="1" ht="24.75" customHeight="1" thickBot="1" x14ac:dyDescent="0.6">
      <c r="A14" s="14"/>
      <c r="B14" s="15"/>
      <c r="C14" s="16" t="s">
        <v>20</v>
      </c>
      <c r="F14" s="14"/>
      <c r="I14" s="24">
        <f>SUM(I9:I12)</f>
        <v>5874105</v>
      </c>
    </row>
    <row r="15" spans="1:15" ht="69.75" customHeight="1" thickTop="1" x14ac:dyDescent="0.55000000000000004"/>
    <row r="16" spans="1:15" ht="69.75" customHeight="1" x14ac:dyDescent="0.55000000000000004">
      <c r="I16" s="21"/>
    </row>
    <row r="18" spans="2:14" ht="69.75" customHeight="1" x14ac:dyDescent="0.55000000000000004">
      <c r="C18" s="22"/>
    </row>
    <row r="20" spans="2:14" s="18" customFormat="1" ht="69.75" customHeight="1" x14ac:dyDescent="0.55000000000000004">
      <c r="B20" s="19"/>
      <c r="C20" s="20"/>
      <c r="D20" s="20"/>
      <c r="E20" s="22"/>
      <c r="G20" s="20"/>
      <c r="H20" s="20"/>
      <c r="I20" s="20"/>
      <c r="J20" s="20"/>
      <c r="K20" s="20"/>
      <c r="L20" s="6"/>
      <c r="M20" s="6"/>
      <c r="N20" s="6"/>
    </row>
  </sheetData>
  <mergeCells count="22">
    <mergeCell ref="H9:H13"/>
    <mergeCell ref="I9:I13"/>
    <mergeCell ref="J9:J13"/>
    <mergeCell ref="K9:K13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A9:A13"/>
    <mergeCell ref="C9:C13"/>
    <mergeCell ref="D9:D13"/>
    <mergeCell ref="E9:E13"/>
    <mergeCell ref="B9:B13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2024-03-01T02:59:57Z</cp:lastPrinted>
  <dcterms:created xsi:type="dcterms:W3CDTF">2012-03-11T08:00:11Z</dcterms:created>
  <dcterms:modified xsi:type="dcterms:W3CDTF">2024-03-04T07:59:45Z</dcterms:modified>
</cp:coreProperties>
</file>