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 เม.ย.67\"/>
    </mc:Choice>
  </mc:AlternateContent>
  <xr:revisionPtr revIDLastSave="0" documentId="8_{C5FDE746-9A24-4829-AFB6-26152F2D2268}" xr6:coauthVersionLast="36" xr6:coauthVersionMax="36" xr10:uidLastSave="{00000000-0000-0000-0000-000000000000}"/>
  <bookViews>
    <workbookView xWindow="0" yWindow="0" windowWidth="28800" windowHeight="11625" activeTab="1" xr2:uid="{00000000-000D-0000-FFFF-FFFF00000000}"/>
  </bookViews>
  <sheets>
    <sheet name="เฉพาะเจาะจง" sheetId="7" r:id="rId1"/>
    <sheet name="e-bidding" sheetId="9" r:id="rId2"/>
  </sheets>
  <definedNames>
    <definedName name="_xlnm.Print_Area" localSheetId="1">'e-bidding'!$A$1:$K$23</definedName>
    <definedName name="_xlnm.Print_Area" localSheetId="0">เฉพาะเจาะจง!$A$1:$K$12</definedName>
    <definedName name="_xlnm.Print_Titles" localSheetId="1">'e-bidding'!$1:$8</definedName>
    <definedName name="_xlnm.Print_Titles" localSheetId="0">เฉพาะเจาะจง!$1:$8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3" i="9" l="1"/>
  <c r="I12" i="7"/>
  <c r="A4" i="9" l="1"/>
  <c r="A3" i="9"/>
  <c r="A2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00101878</author>
  </authors>
  <commentList>
    <comment ref="C7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เอามาจากไฟล์คุม 
PR Amount
</t>
        </r>
      </text>
    </comment>
    <comment ref="D7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มาจากeGP ข้อมูลสาระสำคัญ
ข้อ5.ราคากลาง
</t>
        </r>
      </text>
    </comment>
    <comment ref="G8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มาจากeGP ข้อมูลสาระสำคัญ
ราคาที่เสนอ
</t>
        </r>
      </text>
    </comment>
    <comment ref="I8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มาจากeGP ข้อมูลสาระสำคัญ
ผู้ได้รับคัดเลือก จำนวนเงิน
</t>
        </r>
      </text>
    </comment>
  </commentList>
</comments>
</file>

<file path=xl/sharedStrings.xml><?xml version="1.0" encoding="utf-8"?>
<sst xmlns="http://schemas.openxmlformats.org/spreadsheetml/2006/main" count="75" uniqueCount="48">
  <si>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</si>
  <si>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</si>
  <si>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</si>
  <si>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</si>
  <si>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>ลำดับที่</t>
  </si>
  <si>
    <t xml:space="preserve"> งานจัดซื้อ/จัดจ้าง</t>
  </si>
  <si>
    <t>ผู้เสนอราคา</t>
  </si>
  <si>
    <t>ผู้ได้รับการคัดเลือก</t>
  </si>
  <si>
    <t>เลขที่และวันที่ของสัญญาหรือข้อตกลงในการซื้อ/จ้าง</t>
  </si>
  <si>
    <t>ผู้ได้รับการคัดเลือกและราคาที่ตกลงซื้อ/จ้าง</t>
  </si>
  <si>
    <t xml:space="preserve"> สำนักงานประปาสาขาพญาไท การประปานครหลวง</t>
  </si>
  <si>
    <t>วิธีเฉพาะเจาะจง</t>
  </si>
  <si>
    <t>วงเงินงบประมาณที่จะซื้อ/จ้าง
(ไม่รวมภาษีมูลค่าเพิ่ม)</t>
  </si>
  <si>
    <t>ราคากลาง  (บาท)
(รวมภาษีมูลค่าเพิ่ม)</t>
  </si>
  <si>
    <t>ราคาที่เสนอ (บาท)(รวมภาษีมูลค่าเพิ่ม)</t>
  </si>
  <si>
    <t>ราคาที่ตกลงซื้อ/จ้าง(บาท)
(รวมภาษีมูลค่าเพิ่ม)</t>
  </si>
  <si>
    <t>ประกวดราคาอิเล็กทรอนิกส์ (e-bidding)</t>
  </si>
  <si>
    <t>วิธีประกวดราคาอิเล็กทรอนิกส์ (e-bidding)</t>
  </si>
  <si>
    <t>เป็นผู้มีคุณสมบัติและข้อเสนอทางเทคนิค ถูกต้องครบถ้วนและเป็นผู้เสนอราคาต่ำสุด</t>
  </si>
  <si>
    <t>เป็นผู้มีคุณสมบัติตามที่กำหนด สามารถดำเนินการจัดหาพัสดุได้ตามรายละเอียดคุณลักษณะเฉพาะของพัสดุ และราคาเหมาะสม</t>
  </si>
  <si>
    <t>งานจ้างก่อสร้างวางท่อประปาและงานที่เกี่ยวข้อง ด้านลดน้ำสูญเสีย พื้นที่สำนักงานประปาสาขาพญาไท</t>
  </si>
  <si>
    <t>บริษัท ภัทรสิน คอนสตรัคชั่น แอนด์ เซอร์วิส (2547) จำกัด</t>
  </si>
  <si>
    <t>เป็นผู้มีคุณสมบัติตามที่กำหนด สามารถดำเนินการจัดหาพัสดุได้ตามขอบเขตของงาน และราคาเหมาะสม</t>
  </si>
  <si>
    <t>อาร์ เอ็น คอนซอร์เตียม</t>
  </si>
  <si>
    <t>สรุปผลการดำเนินการจัดซื้อจัดจ้างในรอบเดือน เมษายน 2567</t>
  </si>
  <si>
    <t>วันที่ 3 เดือน พฤษภาคม พ.ศ.2567</t>
  </si>
  <si>
    <t>จ้างซ่อมบำรุงรักษายานพาหนะ รถทะเบียน ถฎ-5797 รหัสทรัพย์สิน 5700000043 จำนวน 1 งาน</t>
  </si>
  <si>
    <t xml:space="preserve">บริษัท วิจิตรออโต้ไทร์ จำกัด </t>
  </si>
  <si>
    <t>ข้อตกลงจ้างเลขที่ 3300064196	
2 เม.ย. 67</t>
  </si>
  <si>
    <t>งานจ้างก่อสร้างวางท่อประปาและงานที่เกี่ยวข้อง ด้านปรับปรุงกำลังน้ำ บริเวณชุมชนหลัง วค.จันทรเกษม (กลุ่มสหกรณ์ออมทรัพย์)</t>
  </si>
  <si>
    <t xml:space="preserve">บริษัท เอ็น แอล พี วอเตอร์เวิร์คส์ จำกัด                    </t>
  </si>
  <si>
    <t>เป็นผู้มีคุณสมบัติตามที่กำหนด สามารถดำเนินการจัดหาพัสดุได้ตามแบบรูปรายการงานก่อสร้าง และราคาเหมาะสม</t>
  </si>
  <si>
    <t>สัญญาเลขที่ 
ปป03-05-67
19 เม.ย. 67</t>
  </si>
  <si>
    <t>ซื้อปูนซีเมนต์ ทรายหยาบ ของส่วนซ่อมบำรุงระบบท่อและโยธา กองบำรุงรักษา สำนักงานประปาสาขาพญาไท จำนวน 2 รายการ</t>
  </si>
  <si>
    <t xml:space="preserve"> บริษัท ลอฟท์ เอเชีย จำกัด </t>
  </si>
  <si>
    <t>ข้อตกลงซื้อเลขที่ 3300064332
19 เม.ย. 67</t>
  </si>
  <si>
    <t>บริษัท บิลดิ้ง แคร์ จำกัด</t>
  </si>
  <si>
    <t>บริษัท วรุตม์ เอ็นยิเนียริ่ง จำกัด</t>
  </si>
  <si>
    <t>บริษัท พงศ์พัช ไฮโดร จำกัด</t>
  </si>
  <si>
    <t>บริษัท โชควิไลทรัพย์ จำกัด</t>
  </si>
  <si>
    <t>บริษัท โรจนวิศว์ เอ็นจิเนียริ่ง จำกัด</t>
  </si>
  <si>
    <t>บริษัท สุทธิพร การโยธา จำกัด</t>
  </si>
  <si>
    <t>บริษัท ณัฐวรรณวอเตอร์ไปป์ จำกัด</t>
  </si>
  <si>
    <t>สัญญาเลขที่ 
ป03-02-67	
2 เม.ย. 67
PO 3300064209</t>
  </si>
  <si>
    <t>บริษัท ณัฐวรรณ
วอเตอร์ไปป์ จำกัด</t>
  </si>
  <si>
    <t xml:space="preserve">งานจ้างก่อสร้างวางท่อประปาและงานที่เกี่ยวข้อง ด้านลดน้ำสูญเสีย พื้นที่สำนักงานประปาสาขาพญาไท </t>
  </si>
  <si>
    <t>บริษัท พี.บี.85 การช่าง จำกัด</t>
  </si>
  <si>
    <t>สัญญาเลขที่ 
ป03-04-67	
2 เม.ย. 67
PO 3300064210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</si>
</sst>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9"/>
      <color indexed="81"/>
      <name val="Tahoma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sz val="16"/>
      <color rgb="FFFF0000"/>
      <name val="TH Sarabun New"/>
      <family val="2"/>
    </font>
    <font>
      <sz val="16"/>
      <color theme="1"/>
      <name val="TH SarabunPSK"/>
      <family val="2"/>
    </font>
    <font>
      <sz val="16"/>
      <color rgb="FFFF0000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2" fillId="0" borderId="0"/>
  </cellStyleXfs>
  <cellXfs count="53">
    <xf numFmtId="0" fontId="0" fillId="0" borderId="0" xfId="0"/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43" fontId="5" fillId="0" borderId="0" xfId="1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43" fontId="5" fillId="0" borderId="1" xfId="1" applyFont="1" applyBorder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/>
    <xf numFmtId="43" fontId="7" fillId="0" borderId="7" xfId="0" applyNumberFormat="1" applyFont="1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/>
    <xf numFmtId="43" fontId="5" fillId="0" borderId="0" xfId="0" applyNumberFormat="1" applyFont="1"/>
    <xf numFmtId="0" fontId="5" fillId="0" borderId="0" xfId="0" applyFont="1" applyBorder="1"/>
    <xf numFmtId="0" fontId="5" fillId="0" borderId="2" xfId="0" applyFont="1" applyFill="1" applyBorder="1" applyAlignment="1">
      <alignment horizontal="left" vertical="top" wrapText="1"/>
    </xf>
    <xf numFmtId="43" fontId="5" fillId="0" borderId="2" xfId="1" applyFont="1" applyFill="1" applyBorder="1" applyAlignment="1">
      <alignment horizontal="left" vertical="top" wrapText="1"/>
    </xf>
    <xf numFmtId="43" fontId="5" fillId="0" borderId="2" xfId="1" applyFont="1" applyFill="1" applyBorder="1" applyAlignment="1">
      <alignment horizontal="left" vertical="top"/>
    </xf>
    <xf numFmtId="0" fontId="5" fillId="0" borderId="5" xfId="0" applyFont="1" applyBorder="1" applyAlignment="1">
      <alignment horizontal="left" vertical="top" wrapText="1"/>
    </xf>
    <xf numFmtId="0" fontId="5" fillId="0" borderId="0" xfId="0" applyFont="1" applyFill="1" applyAlignment="1">
      <alignment horizontal="left" vertical="top"/>
    </xf>
    <xf numFmtId="43" fontId="5" fillId="0" borderId="0" xfId="1" applyFont="1" applyFill="1" applyBorder="1" applyAlignment="1">
      <alignment horizontal="left" vertical="top" wrapText="1"/>
    </xf>
    <xf numFmtId="0" fontId="12" fillId="0" borderId="2" xfId="0" applyFont="1" applyBorder="1" applyAlignment="1">
      <alignment vertical="top" wrapText="1"/>
    </xf>
    <xf numFmtId="43" fontId="12" fillId="0" borderId="2" xfId="1" applyFont="1" applyBorder="1" applyAlignment="1">
      <alignment vertical="top" wrapText="1"/>
    </xf>
    <xf numFmtId="0" fontId="10" fillId="0" borderId="0" xfId="0" applyFont="1" applyFill="1" applyAlignment="1">
      <alignment vertical="top"/>
    </xf>
    <xf numFmtId="43" fontId="10" fillId="0" borderId="0" xfId="1" applyFont="1" applyFill="1" applyBorder="1" applyAlignment="1">
      <alignment horizontal="center" vertical="top" wrapText="1"/>
    </xf>
    <xf numFmtId="0" fontId="11" fillId="0" borderId="0" xfId="0" applyFont="1" applyFill="1" applyAlignment="1">
      <alignment vertical="top"/>
    </xf>
    <xf numFmtId="0" fontId="5" fillId="0" borderId="2" xfId="0" applyFont="1" applyFill="1" applyBorder="1" applyAlignment="1">
      <alignment horizontal="center" vertical="top" wrapText="1"/>
    </xf>
    <xf numFmtId="43" fontId="5" fillId="0" borderId="7" xfId="0" applyNumberFormat="1" applyFont="1" applyBorder="1"/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top"/>
    </xf>
    <xf numFmtId="0" fontId="9" fillId="0" borderId="2" xfId="0" applyFont="1" applyFill="1" applyBorder="1" applyAlignment="1">
      <alignment horizontal="left" vertical="top" wrapText="1"/>
    </xf>
    <xf numFmtId="43" fontId="9" fillId="0" borderId="2" xfId="1" applyFont="1" applyFill="1" applyBorder="1" applyAlignment="1">
      <alignment horizontal="center" vertical="top" wrapText="1"/>
    </xf>
    <xf numFmtId="0" fontId="12" fillId="0" borderId="2" xfId="0" applyFont="1" applyBorder="1" applyAlignment="1">
      <alignment horizontal="left" vertical="top" wrapText="1"/>
    </xf>
    <xf numFmtId="43" fontId="9" fillId="0" borderId="2" xfId="1" applyFont="1" applyBorder="1" applyAlignment="1">
      <alignment horizontal="center" vertical="top" wrapText="1"/>
    </xf>
  </cellXfs>
  <cellStyles count="6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8"/>
  <sheetViews>
    <sheetView showRuler="0" view="pageBreakPreview" zoomScaleNormal="115" zoomScaleSheetLayoutView="100" workbookViewId="0">
      <selection activeCell="I13" sqref="I13"/>
    </sheetView>
  </sheetViews>
  <sheetFormatPr defaultRowHeight="69.75" customHeight="1" x14ac:dyDescent="0.55000000000000004"/>
  <cols>
    <col min="1" max="1" width="7.140625" style="18" customWidth="1"/>
    <col min="2" max="2" width="26.7109375" style="19" customWidth="1"/>
    <col min="3" max="3" width="17.5703125" style="20" customWidth="1"/>
    <col min="4" max="4" width="14.28515625" style="20" customWidth="1"/>
    <col min="5" max="5" width="14.85546875" style="20" customWidth="1"/>
    <col min="6" max="6" width="19.28515625" style="18" customWidth="1"/>
    <col min="7" max="7" width="17.140625" style="20" customWidth="1"/>
    <col min="8" max="8" width="19.28515625" style="20" customWidth="1"/>
    <col min="9" max="9" width="17.140625" style="20" bestFit="1" customWidth="1"/>
    <col min="10" max="10" width="31" style="20" customWidth="1"/>
    <col min="11" max="11" width="17.5703125" style="20" customWidth="1"/>
    <col min="12" max="16384" width="9.140625" style="6"/>
  </cols>
  <sheetData>
    <row r="1" spans="1:14" ht="23.25" customHeight="1" x14ac:dyDescent="0.55000000000000004">
      <c r="A1" s="1"/>
      <c r="B1" s="2"/>
      <c r="C1" s="1"/>
      <c r="D1" s="1"/>
      <c r="E1" s="3"/>
      <c r="F1" s="1"/>
      <c r="G1" s="4"/>
      <c r="H1" s="1"/>
      <c r="I1" s="4"/>
      <c r="J1" s="4"/>
      <c r="K1" s="5" t="s">
        <v>0</v>
      </c>
    </row>
    <row r="2" spans="1:14" s="7" customFormat="1" ht="23.25" customHeight="1" x14ac:dyDescent="0.2">
      <c r="A2" s="41" t="s">
        <v>24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4" s="7" customFormat="1" ht="23.25" customHeight="1" x14ac:dyDescent="0.2">
      <c r="A3" s="41" t="s">
        <v>10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4" s="7" customFormat="1" ht="23.25" customHeight="1" x14ac:dyDescent="0.2">
      <c r="A4" s="42" t="s">
        <v>25</v>
      </c>
      <c r="B4" s="42"/>
      <c r="C4" s="42"/>
      <c r="D4" s="42"/>
      <c r="E4" s="42"/>
      <c r="F4" s="42"/>
      <c r="G4" s="42"/>
      <c r="H4" s="42"/>
      <c r="I4" s="42"/>
      <c r="J4" s="42"/>
      <c r="K4" s="42"/>
    </row>
    <row r="5" spans="1:14" s="7" customFormat="1" ht="23.25" customHeight="1" x14ac:dyDescent="0.2">
      <c r="A5" s="41" t="s">
        <v>11</v>
      </c>
      <c r="B5" s="41"/>
      <c r="C5" s="41"/>
      <c r="D5" s="41"/>
      <c r="E5" s="41"/>
      <c r="F5" s="41"/>
      <c r="G5" s="41"/>
      <c r="H5" s="41"/>
      <c r="I5" s="41"/>
      <c r="J5" s="41"/>
      <c r="K5" s="41"/>
    </row>
    <row r="6" spans="1:14" ht="17.25" customHeight="1" x14ac:dyDescent="0.55000000000000004">
      <c r="A6" s="8"/>
      <c r="B6" s="9"/>
      <c r="C6" s="8"/>
      <c r="D6" s="8"/>
      <c r="E6" s="10"/>
      <c r="F6" s="8"/>
      <c r="G6" s="11"/>
      <c r="H6" s="8"/>
      <c r="I6" s="11"/>
      <c r="J6" s="11"/>
      <c r="K6" s="10"/>
    </row>
    <row r="7" spans="1:14" ht="69.75" customHeight="1" x14ac:dyDescent="0.55000000000000004">
      <c r="A7" s="38" t="s">
        <v>4</v>
      </c>
      <c r="B7" s="43" t="s">
        <v>5</v>
      </c>
      <c r="C7" s="39" t="s">
        <v>12</v>
      </c>
      <c r="D7" s="38" t="s">
        <v>13</v>
      </c>
      <c r="E7" s="43" t="s">
        <v>1</v>
      </c>
      <c r="F7" s="44" t="s">
        <v>2</v>
      </c>
      <c r="G7" s="45"/>
      <c r="H7" s="36" t="s">
        <v>9</v>
      </c>
      <c r="I7" s="37"/>
      <c r="J7" s="38" t="s">
        <v>3</v>
      </c>
      <c r="K7" s="39" t="s">
        <v>8</v>
      </c>
    </row>
    <row r="8" spans="1:14" ht="69.75" customHeight="1" x14ac:dyDescent="0.55000000000000004">
      <c r="A8" s="38"/>
      <c r="B8" s="43"/>
      <c r="C8" s="40"/>
      <c r="D8" s="38"/>
      <c r="E8" s="43"/>
      <c r="F8" s="12" t="s">
        <v>6</v>
      </c>
      <c r="G8" s="13" t="s">
        <v>14</v>
      </c>
      <c r="H8" s="12" t="s">
        <v>7</v>
      </c>
      <c r="I8" s="13" t="s">
        <v>15</v>
      </c>
      <c r="J8" s="38"/>
      <c r="K8" s="40"/>
    </row>
    <row r="9" spans="1:14" s="27" customFormat="1" ht="100.5" customHeight="1" x14ac:dyDescent="0.2">
      <c r="A9" s="34">
        <v>1</v>
      </c>
      <c r="B9" s="23" t="s">
        <v>26</v>
      </c>
      <c r="C9" s="24">
        <v>4340</v>
      </c>
      <c r="D9" s="24">
        <v>2970</v>
      </c>
      <c r="E9" s="25" t="s">
        <v>11</v>
      </c>
      <c r="F9" s="26" t="s">
        <v>27</v>
      </c>
      <c r="G9" s="24">
        <v>2940</v>
      </c>
      <c r="H9" s="26" t="s">
        <v>27</v>
      </c>
      <c r="I9" s="24">
        <v>2940</v>
      </c>
      <c r="J9" s="24" t="s">
        <v>22</v>
      </c>
      <c r="K9" s="23" t="s">
        <v>28</v>
      </c>
      <c r="N9" s="28"/>
    </row>
    <row r="10" spans="1:14" s="27" customFormat="1" ht="126" customHeight="1" x14ac:dyDescent="0.2">
      <c r="A10" s="34">
        <v>2</v>
      </c>
      <c r="B10" s="23" t="s">
        <v>29</v>
      </c>
      <c r="C10" s="24">
        <v>240000</v>
      </c>
      <c r="D10" s="24">
        <v>254137</v>
      </c>
      <c r="E10" s="25" t="s">
        <v>11</v>
      </c>
      <c r="F10" s="26" t="s">
        <v>30</v>
      </c>
      <c r="G10" s="24">
        <v>246532</v>
      </c>
      <c r="H10" s="26" t="s">
        <v>30</v>
      </c>
      <c r="I10" s="24">
        <v>246532</v>
      </c>
      <c r="J10" s="24" t="s">
        <v>31</v>
      </c>
      <c r="K10" s="23" t="s">
        <v>32</v>
      </c>
      <c r="N10" s="28"/>
    </row>
    <row r="11" spans="1:14" s="27" customFormat="1" ht="126.75" customHeight="1" x14ac:dyDescent="0.2">
      <c r="A11" s="34">
        <v>3</v>
      </c>
      <c r="B11" s="23" t="s">
        <v>33</v>
      </c>
      <c r="C11" s="24">
        <v>4300</v>
      </c>
      <c r="D11" s="24">
        <v>4312.1000000000004</v>
      </c>
      <c r="E11" s="25" t="s">
        <v>11</v>
      </c>
      <c r="F11" s="26" t="s">
        <v>34</v>
      </c>
      <c r="G11" s="24">
        <v>4312.1000000000004</v>
      </c>
      <c r="H11" s="26" t="s">
        <v>34</v>
      </c>
      <c r="I11" s="24">
        <v>4312.1000000000004</v>
      </c>
      <c r="J11" s="24" t="s">
        <v>19</v>
      </c>
      <c r="K11" s="23" t="s">
        <v>35</v>
      </c>
      <c r="N11" s="28"/>
    </row>
    <row r="12" spans="1:14" s="16" customFormat="1" ht="24.75" customHeight="1" thickBot="1" x14ac:dyDescent="0.6">
      <c r="A12" s="14"/>
      <c r="B12" s="15"/>
      <c r="F12" s="14"/>
      <c r="I12" s="17">
        <f>SUM(I9:I11)</f>
        <v>253784.1</v>
      </c>
    </row>
    <row r="13" spans="1:14" ht="69.75" customHeight="1" thickTop="1" x14ac:dyDescent="0.55000000000000004"/>
    <row r="14" spans="1:14" ht="69.75" customHeight="1" x14ac:dyDescent="0.55000000000000004">
      <c r="I14" s="21"/>
    </row>
    <row r="16" spans="1:14" ht="69.75" customHeight="1" x14ac:dyDescent="0.55000000000000004">
      <c r="C16" s="22"/>
    </row>
    <row r="18" spans="2:14" s="18" customFormat="1" ht="69.75" customHeight="1" x14ac:dyDescent="0.55000000000000004">
      <c r="B18" s="19"/>
      <c r="C18" s="20"/>
      <c r="D18" s="20"/>
      <c r="E18" s="22"/>
      <c r="G18" s="20"/>
      <c r="H18" s="20"/>
      <c r="I18" s="20"/>
      <c r="J18" s="20"/>
      <c r="K18" s="20"/>
      <c r="L18" s="6"/>
      <c r="M18" s="6"/>
      <c r="N18" s="6"/>
    </row>
  </sheetData>
  <mergeCells count="13">
    <mergeCell ref="H7:I7"/>
    <mergeCell ref="J7:J8"/>
    <mergeCell ref="K7:K8"/>
    <mergeCell ref="A2:K2"/>
    <mergeCell ref="A3:K3"/>
    <mergeCell ref="A4:K4"/>
    <mergeCell ref="A5:K5"/>
    <mergeCell ref="A7:A8"/>
    <mergeCell ref="B7:B8"/>
    <mergeCell ref="C7:C8"/>
    <mergeCell ref="D7:D8"/>
    <mergeCell ref="E7:E8"/>
    <mergeCell ref="F7:G7"/>
  </mergeCells>
  <printOptions horizontalCentered="1"/>
  <pageMargins left="0.59055118110236227" right="0.59055118110236227" top="0.39370078740157483" bottom="0.39370078740157483" header="0.31496062992125984" footer="0.31496062992125984"/>
  <pageSetup paperSize="9" scale="67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4"/>
  <sheetViews>
    <sheetView tabSelected="1" showRuler="0" view="pageBreakPreview" topLeftCell="A15" zoomScaleSheetLayoutView="100" workbookViewId="0">
      <selection activeCell="J23" sqref="J23"/>
    </sheetView>
  </sheetViews>
  <sheetFormatPr defaultRowHeight="69.75" customHeight="1" x14ac:dyDescent="0.55000000000000004"/>
  <cols>
    <col min="1" max="1" width="5.7109375" style="18" customWidth="1"/>
    <col min="2" max="2" width="26.7109375" style="19" customWidth="1"/>
    <col min="3" max="3" width="17.5703125" style="20" customWidth="1"/>
    <col min="4" max="4" width="19.28515625" style="20" bestFit="1" customWidth="1"/>
    <col min="5" max="5" width="14.85546875" style="20" customWidth="1"/>
    <col min="6" max="6" width="20.5703125" style="18" customWidth="1"/>
    <col min="7" max="7" width="17.140625" style="20" customWidth="1"/>
    <col min="8" max="8" width="19.28515625" style="20" customWidth="1"/>
    <col min="9" max="9" width="17.140625" style="20" bestFit="1" customWidth="1"/>
    <col min="10" max="10" width="28" style="20" customWidth="1"/>
    <col min="11" max="11" width="18.28515625" style="20" customWidth="1"/>
    <col min="12" max="16384" width="9.140625" style="6"/>
  </cols>
  <sheetData>
    <row r="1" spans="1:15" ht="23.25" customHeight="1" x14ac:dyDescent="0.55000000000000004">
      <c r="A1" s="1"/>
      <c r="B1" s="2"/>
      <c r="C1" s="1"/>
      <c r="D1" s="1"/>
      <c r="E1" s="3"/>
      <c r="F1" s="1"/>
      <c r="G1" s="4"/>
      <c r="H1" s="1"/>
      <c r="I1" s="4"/>
      <c r="J1" s="4"/>
      <c r="K1" s="5" t="s">
        <v>0</v>
      </c>
    </row>
    <row r="2" spans="1:15" s="7" customFormat="1" ht="23.25" customHeight="1" x14ac:dyDescent="0.2">
      <c r="A2" s="41" t="str">
        <f>+เฉพาะเจาะจง!A2</f>
        <v>สรุปผลการดำเนินการจัดซื้อจัดจ้างในรอบเดือน เมษายน 2567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5" s="7" customFormat="1" ht="23.25" customHeight="1" x14ac:dyDescent="0.2">
      <c r="A3" s="41" t="str">
        <f>+เฉพาะเจาะจง!A3</f>
        <v xml:space="preserve"> สำนักงานประปาสาขาพญาไท การประปานครหลวง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5" s="7" customFormat="1" ht="23.25" customHeight="1" x14ac:dyDescent="0.2">
      <c r="A4" s="41" t="str">
        <f>+เฉพาะเจาะจง!A4</f>
        <v>วันที่ 3 เดือน พฤษภาคม พ.ศ.2567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5" s="7" customFormat="1" ht="23.25" customHeight="1" x14ac:dyDescent="0.2">
      <c r="A5" s="41" t="s">
        <v>17</v>
      </c>
      <c r="B5" s="41"/>
      <c r="C5" s="41"/>
      <c r="D5" s="41"/>
      <c r="E5" s="41"/>
      <c r="F5" s="41"/>
      <c r="G5" s="41"/>
      <c r="H5" s="41"/>
      <c r="I5" s="41"/>
      <c r="J5" s="41"/>
      <c r="K5" s="41"/>
    </row>
    <row r="6" spans="1:15" ht="17.25" customHeight="1" x14ac:dyDescent="0.55000000000000004">
      <c r="A6" s="8"/>
      <c r="B6" s="9"/>
      <c r="C6" s="8"/>
      <c r="D6" s="8"/>
      <c r="E6" s="10"/>
      <c r="F6" s="8"/>
      <c r="G6" s="11"/>
      <c r="H6" s="8"/>
      <c r="I6" s="11"/>
      <c r="J6" s="11"/>
      <c r="K6" s="10"/>
    </row>
    <row r="7" spans="1:15" ht="69.75" customHeight="1" x14ac:dyDescent="0.55000000000000004">
      <c r="A7" s="38" t="s">
        <v>4</v>
      </c>
      <c r="B7" s="43" t="s">
        <v>5</v>
      </c>
      <c r="C7" s="39" t="s">
        <v>12</v>
      </c>
      <c r="D7" s="38" t="s">
        <v>13</v>
      </c>
      <c r="E7" s="43" t="s">
        <v>1</v>
      </c>
      <c r="F7" s="44" t="s">
        <v>2</v>
      </c>
      <c r="G7" s="45"/>
      <c r="H7" s="36" t="s">
        <v>9</v>
      </c>
      <c r="I7" s="37"/>
      <c r="J7" s="38" t="s">
        <v>3</v>
      </c>
      <c r="K7" s="39" t="s">
        <v>8</v>
      </c>
    </row>
    <row r="8" spans="1:15" ht="69.75" customHeight="1" x14ac:dyDescent="0.55000000000000004">
      <c r="A8" s="38"/>
      <c r="B8" s="43"/>
      <c r="C8" s="40"/>
      <c r="D8" s="38"/>
      <c r="E8" s="43"/>
      <c r="F8" s="12" t="s">
        <v>6</v>
      </c>
      <c r="G8" s="13" t="s">
        <v>14</v>
      </c>
      <c r="H8" s="12" t="s">
        <v>7</v>
      </c>
      <c r="I8" s="13" t="s">
        <v>15</v>
      </c>
      <c r="J8" s="38"/>
      <c r="K8" s="40"/>
    </row>
    <row r="9" spans="1:15" s="33" customFormat="1" ht="30" customHeight="1" x14ac:dyDescent="0.2">
      <c r="A9" s="48">
        <v>1</v>
      </c>
      <c r="B9" s="49" t="s">
        <v>20</v>
      </c>
      <c r="C9" s="50">
        <v>25200000</v>
      </c>
      <c r="D9" s="50">
        <v>23166086</v>
      </c>
      <c r="E9" s="50" t="s">
        <v>16</v>
      </c>
      <c r="F9" s="29" t="s">
        <v>36</v>
      </c>
      <c r="G9" s="30">
        <v>18519000</v>
      </c>
      <c r="H9" s="51" t="s">
        <v>44</v>
      </c>
      <c r="I9" s="52">
        <v>17330000</v>
      </c>
      <c r="J9" s="46" t="s">
        <v>18</v>
      </c>
      <c r="K9" s="47" t="s">
        <v>43</v>
      </c>
      <c r="L9" s="31"/>
      <c r="M9" s="31"/>
      <c r="N9" s="32"/>
      <c r="O9" s="31"/>
    </row>
    <row r="10" spans="1:15" s="33" customFormat="1" ht="42.75" customHeight="1" x14ac:dyDescent="0.2">
      <c r="A10" s="48"/>
      <c r="B10" s="49"/>
      <c r="C10" s="50"/>
      <c r="D10" s="50"/>
      <c r="E10" s="50"/>
      <c r="F10" s="29" t="s">
        <v>37</v>
      </c>
      <c r="G10" s="30">
        <v>18800000</v>
      </c>
      <c r="H10" s="51"/>
      <c r="I10" s="52"/>
      <c r="J10" s="46"/>
      <c r="K10" s="47"/>
      <c r="L10" s="31"/>
      <c r="M10" s="31"/>
      <c r="N10" s="32"/>
      <c r="O10" s="31"/>
    </row>
    <row r="11" spans="1:15" s="33" customFormat="1" ht="48" customHeight="1" x14ac:dyDescent="0.2">
      <c r="A11" s="48"/>
      <c r="B11" s="49"/>
      <c r="C11" s="50"/>
      <c r="D11" s="50"/>
      <c r="E11" s="50"/>
      <c r="F11" s="29" t="s">
        <v>38</v>
      </c>
      <c r="G11" s="30">
        <v>18800000</v>
      </c>
      <c r="H11" s="51"/>
      <c r="I11" s="52"/>
      <c r="J11" s="46"/>
      <c r="K11" s="47"/>
      <c r="L11" s="31"/>
      <c r="M11" s="31"/>
      <c r="N11" s="32"/>
      <c r="O11" s="31"/>
    </row>
    <row r="12" spans="1:15" s="33" customFormat="1" ht="48" customHeight="1" x14ac:dyDescent="0.2">
      <c r="A12" s="48"/>
      <c r="B12" s="49"/>
      <c r="C12" s="50"/>
      <c r="D12" s="50"/>
      <c r="E12" s="50"/>
      <c r="F12" s="29" t="s">
        <v>42</v>
      </c>
      <c r="G12" s="30">
        <v>17330000</v>
      </c>
      <c r="H12" s="51"/>
      <c r="I12" s="52"/>
      <c r="J12" s="46"/>
      <c r="K12" s="47"/>
      <c r="L12" s="31"/>
      <c r="M12" s="31"/>
      <c r="N12" s="32"/>
      <c r="O12" s="31"/>
    </row>
    <row r="13" spans="1:15" s="33" customFormat="1" ht="48" customHeight="1" x14ac:dyDescent="0.2">
      <c r="A13" s="48"/>
      <c r="B13" s="49"/>
      <c r="C13" s="50"/>
      <c r="D13" s="50"/>
      <c r="E13" s="50"/>
      <c r="F13" s="29" t="s">
        <v>39</v>
      </c>
      <c r="G13" s="30">
        <v>18980000</v>
      </c>
      <c r="H13" s="51"/>
      <c r="I13" s="52"/>
      <c r="J13" s="46"/>
      <c r="K13" s="47"/>
      <c r="L13" s="31"/>
      <c r="M13" s="31"/>
      <c r="N13" s="32"/>
      <c r="O13" s="31"/>
    </row>
    <row r="14" spans="1:15" s="33" customFormat="1" ht="48" customHeight="1" x14ac:dyDescent="0.2">
      <c r="A14" s="48"/>
      <c r="B14" s="49"/>
      <c r="C14" s="50"/>
      <c r="D14" s="50"/>
      <c r="E14" s="50"/>
      <c r="F14" s="29" t="s">
        <v>40</v>
      </c>
      <c r="G14" s="30">
        <v>18300000</v>
      </c>
      <c r="H14" s="51"/>
      <c r="I14" s="52"/>
      <c r="J14" s="46"/>
      <c r="K14" s="47"/>
      <c r="L14" s="31"/>
      <c r="M14" s="31"/>
      <c r="N14" s="32"/>
      <c r="O14" s="31"/>
    </row>
    <row r="15" spans="1:15" s="33" customFormat="1" ht="71.25" customHeight="1" x14ac:dyDescent="0.2">
      <c r="A15" s="48"/>
      <c r="B15" s="49"/>
      <c r="C15" s="50"/>
      <c r="D15" s="50"/>
      <c r="E15" s="50"/>
      <c r="F15" s="29" t="s">
        <v>21</v>
      </c>
      <c r="G15" s="30">
        <v>18800000</v>
      </c>
      <c r="H15" s="51"/>
      <c r="I15" s="52"/>
      <c r="J15" s="46"/>
      <c r="K15" s="47"/>
      <c r="L15" s="31"/>
      <c r="M15" s="31"/>
      <c r="N15" s="32"/>
      <c r="O15" s="31"/>
    </row>
    <row r="16" spans="1:15" s="33" customFormat="1" ht="48" customHeight="1" x14ac:dyDescent="0.2">
      <c r="A16" s="48"/>
      <c r="B16" s="49"/>
      <c r="C16" s="50"/>
      <c r="D16" s="50"/>
      <c r="E16" s="50"/>
      <c r="F16" s="29" t="s">
        <v>41</v>
      </c>
      <c r="G16" s="30">
        <v>19495000</v>
      </c>
      <c r="H16" s="51"/>
      <c r="I16" s="52"/>
      <c r="J16" s="46"/>
      <c r="K16" s="47"/>
      <c r="L16" s="31"/>
      <c r="M16" s="31"/>
      <c r="N16" s="32"/>
      <c r="O16" s="31"/>
    </row>
    <row r="17" spans="1:15" s="33" customFormat="1" ht="30" customHeight="1" x14ac:dyDescent="0.2">
      <c r="A17" s="48">
        <v>2</v>
      </c>
      <c r="B17" s="49" t="s">
        <v>45</v>
      </c>
      <c r="C17" s="50">
        <v>16822429.91</v>
      </c>
      <c r="D17" s="50">
        <v>16835314</v>
      </c>
      <c r="E17" s="50" t="s">
        <v>16</v>
      </c>
      <c r="F17" s="29" t="s">
        <v>36</v>
      </c>
      <c r="G17" s="30">
        <v>13299000</v>
      </c>
      <c r="H17" s="51" t="s">
        <v>37</v>
      </c>
      <c r="I17" s="52">
        <v>12220000</v>
      </c>
      <c r="J17" s="46" t="s">
        <v>18</v>
      </c>
      <c r="K17" s="47" t="s">
        <v>47</v>
      </c>
      <c r="L17" s="31"/>
      <c r="M17" s="31"/>
      <c r="N17" s="32"/>
      <c r="O17" s="31"/>
    </row>
    <row r="18" spans="1:15" s="33" customFormat="1" ht="42.75" customHeight="1" x14ac:dyDescent="0.2">
      <c r="A18" s="48"/>
      <c r="B18" s="49"/>
      <c r="C18" s="50"/>
      <c r="D18" s="50"/>
      <c r="E18" s="50"/>
      <c r="F18" s="29" t="s">
        <v>37</v>
      </c>
      <c r="G18" s="30">
        <v>12220000</v>
      </c>
      <c r="H18" s="51"/>
      <c r="I18" s="52"/>
      <c r="J18" s="46"/>
      <c r="K18" s="47"/>
      <c r="L18" s="31"/>
      <c r="M18" s="31"/>
      <c r="N18" s="32"/>
      <c r="O18" s="31"/>
    </row>
    <row r="19" spans="1:15" s="33" customFormat="1" ht="48" customHeight="1" x14ac:dyDescent="0.2">
      <c r="A19" s="48"/>
      <c r="B19" s="49"/>
      <c r="C19" s="50"/>
      <c r="D19" s="50"/>
      <c r="E19" s="50"/>
      <c r="F19" s="29" t="s">
        <v>38</v>
      </c>
      <c r="G19" s="30">
        <v>13150000</v>
      </c>
      <c r="H19" s="51"/>
      <c r="I19" s="52"/>
      <c r="J19" s="46"/>
      <c r="K19" s="47"/>
      <c r="L19" s="31"/>
      <c r="M19" s="31"/>
      <c r="N19" s="32"/>
      <c r="O19" s="31"/>
    </row>
    <row r="20" spans="1:15" s="33" customFormat="1" ht="68.25" customHeight="1" x14ac:dyDescent="0.2">
      <c r="A20" s="48"/>
      <c r="B20" s="49"/>
      <c r="C20" s="50"/>
      <c r="D20" s="50"/>
      <c r="E20" s="50"/>
      <c r="F20" s="29" t="s">
        <v>21</v>
      </c>
      <c r="G20" s="30">
        <v>13400000</v>
      </c>
      <c r="H20" s="51"/>
      <c r="I20" s="52"/>
      <c r="J20" s="46"/>
      <c r="K20" s="47"/>
      <c r="L20" s="31"/>
      <c r="M20" s="31"/>
      <c r="N20" s="32"/>
      <c r="O20" s="31"/>
    </row>
    <row r="21" spans="1:15" s="33" customFormat="1" ht="48" customHeight="1" x14ac:dyDescent="0.2">
      <c r="A21" s="48"/>
      <c r="B21" s="49"/>
      <c r="C21" s="50"/>
      <c r="D21" s="50"/>
      <c r="E21" s="50"/>
      <c r="F21" s="29" t="s">
        <v>46</v>
      </c>
      <c r="G21" s="30">
        <v>13900000</v>
      </c>
      <c r="H21" s="51"/>
      <c r="I21" s="52"/>
      <c r="J21" s="46"/>
      <c r="K21" s="47"/>
      <c r="L21" s="31"/>
      <c r="M21" s="31"/>
      <c r="N21" s="32"/>
      <c r="O21" s="31"/>
    </row>
    <row r="22" spans="1:15" s="33" customFormat="1" ht="48" customHeight="1" x14ac:dyDescent="0.2">
      <c r="A22" s="48"/>
      <c r="B22" s="49"/>
      <c r="C22" s="50"/>
      <c r="D22" s="50"/>
      <c r="E22" s="50"/>
      <c r="F22" s="29" t="s">
        <v>23</v>
      </c>
      <c r="G22" s="30">
        <v>13460000</v>
      </c>
      <c r="H22" s="51"/>
      <c r="I22" s="52"/>
      <c r="J22" s="46"/>
      <c r="K22" s="47"/>
      <c r="L22" s="31"/>
      <c r="M22" s="31"/>
      <c r="N22" s="32"/>
      <c r="O22" s="31"/>
    </row>
    <row r="23" spans="1:15" ht="22.5" customHeight="1" thickBot="1" x14ac:dyDescent="0.6">
      <c r="I23" s="35">
        <f>SUM(I9:I17)</f>
        <v>29550000</v>
      </c>
    </row>
    <row r="24" spans="1:15" ht="69.75" customHeight="1" thickTop="1" x14ac:dyDescent="0.55000000000000004"/>
  </sheetData>
  <mergeCells count="31">
    <mergeCell ref="H9:H16"/>
    <mergeCell ref="I9:I16"/>
    <mergeCell ref="A2:K2"/>
    <mergeCell ref="A3:K3"/>
    <mergeCell ref="A4:K4"/>
    <mergeCell ref="A5:K5"/>
    <mergeCell ref="A7:A8"/>
    <mergeCell ref="B7:B8"/>
    <mergeCell ref="C7:C8"/>
    <mergeCell ref="D7:D8"/>
    <mergeCell ref="E7:E8"/>
    <mergeCell ref="F7:G7"/>
    <mergeCell ref="H7:I7"/>
    <mergeCell ref="J7:J8"/>
    <mergeCell ref="K7:K8"/>
    <mergeCell ref="J9:J16"/>
    <mergeCell ref="K9:K16"/>
    <mergeCell ref="A17:A22"/>
    <mergeCell ref="B17:B22"/>
    <mergeCell ref="C17:C22"/>
    <mergeCell ref="D17:D22"/>
    <mergeCell ref="E17:E22"/>
    <mergeCell ref="H17:H22"/>
    <mergeCell ref="I17:I22"/>
    <mergeCell ref="J17:J22"/>
    <mergeCell ref="K17:K22"/>
    <mergeCell ref="A9:A16"/>
    <mergeCell ref="B9:B16"/>
    <mergeCell ref="C9:C16"/>
    <mergeCell ref="D9:D16"/>
    <mergeCell ref="E9:E16"/>
  </mergeCells>
  <printOptions horizontalCentered="1"/>
  <pageMargins left="0.59055118110236227" right="0.59055118110236227" top="0.39370078740157483" bottom="0.39370078740157483" header="0.31496062992125984" footer="0.31496062992125984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เฉพาะเจาะจง</vt:lpstr>
      <vt:lpstr>e-bidding</vt:lpstr>
      <vt:lpstr>'e-bidding'!Print_Area</vt:lpstr>
      <vt:lpstr>เฉพาะเจาะจง!Print_Area</vt:lpstr>
      <vt:lpstr>'e-bidding'!Print_Titles</vt:lpstr>
      <vt:lpstr>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ธีรรัตน์ เรืองโรจน์</cp:lastModifiedBy>
  <cp:lastPrinted>2024-04-02T02:57:42Z</cp:lastPrinted>
  <dcterms:created xsi:type="dcterms:W3CDTF">2012-03-11T08:00:11Z</dcterms:created>
  <dcterms:modified xsi:type="dcterms:W3CDTF">2024-09-04T09:25:50Z</dcterms:modified>
</cp:coreProperties>
</file>