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มิ.ย.67\"/>
    </mc:Choice>
  </mc:AlternateContent>
  <xr:revisionPtr revIDLastSave="0" documentId="8_{B8AC5377-CCB1-4B46-B19E-8F228200756E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เฉพาะเจาะจง" sheetId="7" r:id="rId1"/>
    <sheet name="e-bidding" sheetId="9" r:id="rId2"/>
  </sheets>
  <definedNames>
    <definedName name="_xlnm.Print_Area" localSheetId="1">'e-bidding'!$A$1:$K$15</definedName>
    <definedName name="_xlnm.Print_Area" localSheetId="0">เฉพาะเจาะจง!$A$1:$K$13</definedName>
    <definedName name="_xlnm.Print_Titles" localSheetId="1">'e-bidding'!$1:$8</definedName>
    <definedName name="_xlnm.Print_Titles" localSheetId="0">เฉพาะเจาะจง!$1:$8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9" l="1"/>
  <c r="I13" i="7"/>
  <c r="A4" i="9" l="1"/>
  <c r="A3" i="9"/>
  <c r="A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00101878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เอามาจากไฟล์คุม 
PR Amount
</t>
        </r>
      </text>
    </comment>
    <comment ref="D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ข้อ5.ราคากลาง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ราคาที่เสนอ
</t>
        </r>
      </text>
    </comment>
    <comment ref="I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ผู้ได้รับคัดเลือก จำนวนเงิน
</t>
        </r>
      </text>
    </comment>
  </commentList>
</comments>
</file>

<file path=xl/sharedStrings.xml><?xml version="1.0" encoding="utf-8"?>
<sst xmlns="http://schemas.openxmlformats.org/spreadsheetml/2006/main" count="73" uniqueCount="45">
  <si>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</si>
  <si>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</si>
  <si>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</si>
  <si>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</si>
  <si>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</si>
  <si>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</si>
  <si>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</si>
  <si>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ผู้ได้รับการคัดเลือก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</si>
  <si>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</si>
  <si>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</si>
  <si>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</si>
  <si>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>วิธีเฉพาะเจาะจง</t>
  </si>
  <si>
    <t>วงเงินงบประมาณที่จะซื้อ/จ้าง
(ไม่รวมภาษีมูลค่าเพิ่ม)</t>
  </si>
  <si>
    <t>ราคากลาง  (บาท)
(รวมภาษีมูลค่าเพิ่ม)</t>
  </si>
  <si>
    <t>ราคาที่เสนอ (บาท)(รวมภาษีมูลค่าเพิ่ม)</t>
  </si>
  <si>
    <t>ราคาที่ตกลงซื้อ/จ้าง(บาท)
(รวมภาษีมูลค่าเพิ่ม)</t>
  </si>
  <si>
    <t>ประกวดราคาอิเล็กทรอนิกส์ (e-bidding)</t>
  </si>
  <si>
    <t>วิธีประกวดราคาอิเล็กทรอนิกส์ (e-bidding)</t>
  </si>
  <si>
    <t>เป็นผู้มีคุณสมบัติและข้อเสนอทางเทคนิค ถูกต้องครบถ้วนและเป็นผู้เสนอราคาต่ำสุด</t>
  </si>
  <si>
    <t>เป็นผู้มีคุณสมบัติตามที่กำหนด สามารถดำเนินการจัดหาพัสดุได้ตามรายละเอียดคุณลักษณะเฉพาะของพัสดุ และราคาเหมาะสม</t>
  </si>
  <si>
    <t>บริษัท ภัทรสิน คอนสตรัคชั่น แอนด์ เซอร์วิส (2547) จำกัด</t>
  </si>
  <si>
    <t>เป็นผู้มีคุณสมบัติตามที่กำหนด สามารถดำเนินการจัดหาพัสดุได้ตามขอบเขตของงาน และราคาเหมาะสม</t>
  </si>
  <si>
    <t>เป็นผู้มีคุณสมบัติตามที่กำหนด สามารถดำเนินการจัดหาพัสดุได้ตามแบบรูปรายการงานก่อสร้าง และราคาเหมาะสม</t>
  </si>
  <si>
    <t>บริษัท พงศ์พัช ไฮโดร จำกัด</t>
  </si>
  <si>
    <t xml:space="preserve">งานจ้างก่อสร้างวางท่อประปาและงานที่เกี่ยวข้อง ด้านลดน้ำสูญเสีย พื้นที่สำนักงานประปาสาขาพญาไท </t>
  </si>
  <si>
    <t xml:space="preserve">บริษัท วรุตม์ เอ็นยิเนียริ่ง จำกัด
</t>
  </si>
  <si>
    <t>งานจ้างก่อสร้างวางท่อประปาและงานที่เกี่ยวข้อง ด้านปรับปรุงกำลังน้ำ บริเวณซอยรัชดาภิเษก 42 แยก 4 และแยก 6, ซอยรัชดาภิเษก 36, ซอยรัชดาภิเษก 36 แยก 1 และซอยรัชดาภิเษก 32 แยก 7</t>
  </si>
  <si>
    <t>บริษัท วรุตม์ 
เอ็นยิเนียริ่ง จำกัด</t>
  </si>
  <si>
    <t>สัญญาเลขที่ 
ปป03-04-67
7 มิ.ย. 67
PO 3300064907</t>
  </si>
  <si>
    <t>ซื้อเสื้อกั๊กสะท้อนแสง จำนวน 5 ตัวของ ส่วนปฏิบัติการลดน้ำสูญเสีย กองบำรุงรักษา สำนักงานประปาสาขาพญาไท (เพิ่มเติม)</t>
  </si>
  <si>
    <t>บริษัท รีเฟล็ก ไซน์ จำกัด</t>
  </si>
  <si>
    <t>จ้างทำตรายาง ของสำนักงานประปาสาขาพญาไท จำนวน 31 อัน</t>
  </si>
  <si>
    <t xml:space="preserve">ร้านหลวิชัยตรายาง                 </t>
  </si>
  <si>
    <t>ข้อตกลงซื้อเลขที่ 3300065007
14 มิ.ย. 67</t>
  </si>
  <si>
    <t>ข้อตกลงจ้างเลขที่ 3300065064
19 มิ.ย. 67</t>
  </si>
  <si>
    <t>ห้างหุ้นส่วนจำกัด อินแอนด์ออนเซอร์วิส</t>
  </si>
  <si>
    <t>สัญญาเลขที่ 
ป03-11-67
21 มิ.ย. 67
PO 3300065092</t>
  </si>
  <si>
    <t>จ้างงานวางท่อประปาเอกชน บริเวณซอยลาดพร้าว 18 แยก 3</t>
  </si>
  <si>
    <t>ห้างหุ้นส่วนจำกัด เอ็น พี วาย 2023 เอ็นจิเนียริ่ง</t>
  </si>
  <si>
    <t>สัญญาเลขที่ 
วธ03-03-67
21 มิ.ย. 67</t>
  </si>
  <si>
    <t>จ้างจัดทำบัตรแสดงการระงับจ่ายน้ำ ของส่วนจัดเก็บและรับเงิน กองรายได้ สำนักงานประปาสาขาพญาไท จำนวน 10,000 ใบ</t>
  </si>
  <si>
    <t>ห้างหุ้นส่วนจำกัด พัฒนากิจ ซัพพลายส์ (2018)</t>
  </si>
  <si>
    <t>ข้อตกลงจ้างเลขที่ 3300065200
28 มิ.ย. 67</t>
  </si>
  <si>
    <t>วันที่ 3 เดือน กรกฎาคม พ.ศ.2567</t>
  </si>
  <si>
    <t>สรุปผลการดำเนินการจัดซื้อจัดจ้างในรอบเดือน มิถุนายน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</si>
</sst>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43" fontId="5" fillId="0" borderId="0" xfId="0" applyNumberFormat="1" applyFont="1"/>
    <xf numFmtId="0" fontId="5" fillId="0" borderId="0" xfId="0" applyFont="1" applyBorder="1"/>
    <xf numFmtId="0" fontId="5" fillId="0" borderId="2" xfId="0" applyFont="1" applyFill="1" applyBorder="1" applyAlignment="1">
      <alignment horizontal="left" vertical="top" wrapText="1"/>
    </xf>
    <xf numFmtId="43" fontId="5" fillId="0" borderId="2" xfId="1" applyFont="1" applyFill="1" applyBorder="1" applyAlignment="1">
      <alignment horizontal="left" vertical="top" wrapText="1"/>
    </xf>
    <xf numFmtId="43" fontId="5" fillId="0" borderId="2" xfId="1" applyFont="1" applyFill="1" applyBorder="1" applyAlignment="1">
      <alignment horizontal="left" vertical="top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43" fontId="5" fillId="0" borderId="0" xfId="1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43" fontId="5" fillId="0" borderId="7" xfId="0" applyNumberFormat="1" applyFont="1" applyBorder="1"/>
    <xf numFmtId="0" fontId="9" fillId="0" borderId="2" xfId="0" applyFont="1" applyBorder="1" applyAlignment="1">
      <alignment vertical="top" wrapText="1"/>
    </xf>
    <xf numFmtId="43" fontId="9" fillId="0" borderId="2" xfId="1" applyFont="1" applyBorder="1" applyAlignment="1">
      <alignment vertical="top" wrapText="1"/>
    </xf>
    <xf numFmtId="0" fontId="9" fillId="0" borderId="0" xfId="0" applyFont="1" applyFill="1" applyAlignment="1">
      <alignment vertical="top"/>
    </xf>
    <xf numFmtId="43" fontId="9" fillId="0" borderId="0" xfId="1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3" fontId="9" fillId="0" borderId="3" xfId="1" applyFont="1" applyBorder="1" applyAlignment="1">
      <alignment horizontal="center" vertical="top" wrapText="1"/>
    </xf>
    <xf numFmtId="43" fontId="9" fillId="0" borderId="4" xfId="1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43" fontId="9" fillId="0" borderId="8" xfId="1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43" fontId="9" fillId="0" borderId="3" xfId="1" applyFont="1" applyFill="1" applyBorder="1" applyAlignment="1">
      <alignment horizontal="center" vertical="top" wrapText="1"/>
    </xf>
    <xf numFmtId="43" fontId="9" fillId="0" borderId="8" xfId="1" applyFont="1" applyFill="1" applyBorder="1" applyAlignment="1">
      <alignment horizontal="center" vertical="top" wrapText="1"/>
    </xf>
    <xf numFmtId="43" fontId="9" fillId="0" borderId="4" xfId="1" applyFont="1" applyFill="1" applyBorder="1" applyAlignment="1">
      <alignment horizontal="center" vertical="top" wrapText="1"/>
    </xf>
  </cellXfs>
  <cellStyles count="6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"/>
  <sheetViews>
    <sheetView tabSelected="1" showRuler="0" view="pageBreakPreview" zoomScale="115" zoomScaleNormal="115" zoomScaleSheetLayoutView="115" workbookViewId="0">
      <selection activeCell="A3" sqref="A3:K3"/>
    </sheetView>
  </sheetViews>
  <sheetFormatPr defaultRowHeight="69.75" customHeight="1" x14ac:dyDescent="0.55000000000000004"/>
  <cols>
    <col min="1" max="1" width="7.140625" style="17" customWidth="1"/>
    <col min="2" max="2" width="26.7109375" style="18" customWidth="1"/>
    <col min="3" max="3" width="17.5703125" style="19" customWidth="1"/>
    <col min="4" max="4" width="14.28515625" style="19" customWidth="1"/>
    <col min="5" max="5" width="14.85546875" style="19" customWidth="1"/>
    <col min="6" max="6" width="19.28515625" style="17" customWidth="1"/>
    <col min="7" max="7" width="17.140625" style="19" customWidth="1"/>
    <col min="8" max="8" width="19.28515625" style="19" customWidth="1"/>
    <col min="9" max="9" width="17.140625" style="19" bestFit="1" customWidth="1"/>
    <col min="10" max="10" width="31" style="19" customWidth="1"/>
    <col min="11" max="11" width="17.5703125" style="19" customWidth="1"/>
    <col min="12" max="16384" width="9.140625" style="6"/>
  </cols>
  <sheetData>
    <row r="1" spans="1:14" ht="23.25" customHeight="1" x14ac:dyDescent="0.55000000000000004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4" s="7" customFormat="1" ht="23.25" customHeight="1" x14ac:dyDescent="0.2">
      <c r="A2" s="39" t="s">
        <v>44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4" s="7" customFormat="1" ht="23.25" customHeight="1" x14ac:dyDescent="0.2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4" s="7" customFormat="1" ht="23.25" customHeight="1" x14ac:dyDescent="0.2">
      <c r="A4" s="40" t="s">
        <v>43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4" s="7" customFormat="1" ht="23.25" customHeight="1" x14ac:dyDescent="0.2">
      <c r="A5" s="39" t="s">
        <v>11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4" ht="17.25" customHeight="1" x14ac:dyDescent="0.55000000000000004">
      <c r="A6" s="8"/>
      <c r="B6" s="9"/>
      <c r="C6" s="8"/>
      <c r="D6" s="8"/>
      <c r="E6" s="10"/>
      <c r="F6" s="8"/>
      <c r="G6" s="11"/>
      <c r="H6" s="8"/>
      <c r="I6" s="11"/>
      <c r="J6" s="11"/>
      <c r="K6" s="10"/>
    </row>
    <row r="7" spans="1:14" ht="69.75" customHeight="1" x14ac:dyDescent="0.55000000000000004">
      <c r="A7" s="36" t="s">
        <v>4</v>
      </c>
      <c r="B7" s="41" t="s">
        <v>5</v>
      </c>
      <c r="C7" s="37" t="s">
        <v>12</v>
      </c>
      <c r="D7" s="36" t="s">
        <v>13</v>
      </c>
      <c r="E7" s="41" t="s">
        <v>1</v>
      </c>
      <c r="F7" s="42" t="s">
        <v>2</v>
      </c>
      <c r="G7" s="43"/>
      <c r="H7" s="34" t="s">
        <v>9</v>
      </c>
      <c r="I7" s="35"/>
      <c r="J7" s="36" t="s">
        <v>3</v>
      </c>
      <c r="K7" s="37" t="s">
        <v>8</v>
      </c>
    </row>
    <row r="8" spans="1:14" ht="69.75" customHeight="1" x14ac:dyDescent="0.55000000000000004">
      <c r="A8" s="36"/>
      <c r="B8" s="41"/>
      <c r="C8" s="38"/>
      <c r="D8" s="36"/>
      <c r="E8" s="41"/>
      <c r="F8" s="12" t="s">
        <v>6</v>
      </c>
      <c r="G8" s="13" t="s">
        <v>14</v>
      </c>
      <c r="H8" s="12" t="s">
        <v>7</v>
      </c>
      <c r="I8" s="13" t="s">
        <v>15</v>
      </c>
      <c r="J8" s="36"/>
      <c r="K8" s="38"/>
    </row>
    <row r="9" spans="1:14" s="26" customFormat="1" ht="123" customHeight="1" x14ac:dyDescent="0.2">
      <c r="A9" s="28">
        <v>1</v>
      </c>
      <c r="B9" s="22" t="s">
        <v>29</v>
      </c>
      <c r="C9" s="23">
        <v>2500</v>
      </c>
      <c r="D9" s="23">
        <v>2498.4499999999998</v>
      </c>
      <c r="E9" s="24" t="s">
        <v>11</v>
      </c>
      <c r="F9" s="25" t="s">
        <v>30</v>
      </c>
      <c r="G9" s="23">
        <v>2498.4499999999998</v>
      </c>
      <c r="H9" s="25" t="s">
        <v>30</v>
      </c>
      <c r="I9" s="23">
        <v>2498.4499999999998</v>
      </c>
      <c r="J9" s="23" t="s">
        <v>19</v>
      </c>
      <c r="K9" s="22" t="s">
        <v>33</v>
      </c>
      <c r="N9" s="27"/>
    </row>
    <row r="10" spans="1:14" s="26" customFormat="1" ht="126" customHeight="1" x14ac:dyDescent="0.2">
      <c r="A10" s="28">
        <v>2</v>
      </c>
      <c r="B10" s="22" t="s">
        <v>31</v>
      </c>
      <c r="C10" s="23">
        <v>5940</v>
      </c>
      <c r="D10" s="23">
        <v>5692.4</v>
      </c>
      <c r="E10" s="24" t="s">
        <v>11</v>
      </c>
      <c r="F10" s="25" t="s">
        <v>32</v>
      </c>
      <c r="G10" s="23">
        <v>5320</v>
      </c>
      <c r="H10" s="25" t="s">
        <v>32</v>
      </c>
      <c r="I10" s="23">
        <v>5320</v>
      </c>
      <c r="J10" s="23" t="s">
        <v>21</v>
      </c>
      <c r="K10" s="22" t="s">
        <v>34</v>
      </c>
      <c r="N10" s="27"/>
    </row>
    <row r="11" spans="1:14" s="26" customFormat="1" ht="126" customHeight="1" x14ac:dyDescent="0.2">
      <c r="A11" s="28">
        <v>3</v>
      </c>
      <c r="B11" s="22" t="s">
        <v>37</v>
      </c>
      <c r="C11" s="23">
        <v>99500</v>
      </c>
      <c r="D11" s="23">
        <v>106029</v>
      </c>
      <c r="E11" s="24" t="s">
        <v>11</v>
      </c>
      <c r="F11" s="25" t="s">
        <v>38</v>
      </c>
      <c r="G11" s="23">
        <v>103288</v>
      </c>
      <c r="H11" s="25" t="s">
        <v>38</v>
      </c>
      <c r="I11" s="23">
        <v>103288</v>
      </c>
      <c r="J11" s="23" t="s">
        <v>22</v>
      </c>
      <c r="K11" s="22" t="s">
        <v>39</v>
      </c>
      <c r="N11" s="27"/>
    </row>
    <row r="12" spans="1:14" s="26" customFormat="1" ht="150" customHeight="1" x14ac:dyDescent="0.2">
      <c r="A12" s="28">
        <v>4</v>
      </c>
      <c r="B12" s="22" t="s">
        <v>40</v>
      </c>
      <c r="C12" s="23">
        <v>10000</v>
      </c>
      <c r="D12" s="23">
        <v>10700</v>
      </c>
      <c r="E12" s="24" t="s">
        <v>11</v>
      </c>
      <c r="F12" s="25" t="s">
        <v>41</v>
      </c>
      <c r="G12" s="23">
        <v>10700</v>
      </c>
      <c r="H12" s="25" t="s">
        <v>41</v>
      </c>
      <c r="I12" s="23">
        <v>10700</v>
      </c>
      <c r="J12" s="23" t="s">
        <v>21</v>
      </c>
      <c r="K12" s="22" t="s">
        <v>42</v>
      </c>
      <c r="N12" s="27"/>
    </row>
    <row r="13" spans="1:14" s="16" customFormat="1" ht="24.75" customHeight="1" thickBot="1" x14ac:dyDescent="0.6">
      <c r="A13" s="14"/>
      <c r="B13" s="15"/>
      <c r="F13" s="14"/>
      <c r="I13" s="29">
        <f>SUM(I9:I12)</f>
        <v>121806.45</v>
      </c>
    </row>
    <row r="14" spans="1:14" ht="69.75" customHeight="1" thickTop="1" x14ac:dyDescent="0.55000000000000004"/>
    <row r="15" spans="1:14" ht="69.75" customHeight="1" x14ac:dyDescent="0.55000000000000004">
      <c r="I15" s="20"/>
    </row>
    <row r="17" spans="2:14" ht="69.75" customHeight="1" x14ac:dyDescent="0.55000000000000004">
      <c r="C17" s="21"/>
    </row>
    <row r="19" spans="2:14" s="17" customFormat="1" ht="69.75" customHeight="1" x14ac:dyDescent="0.55000000000000004">
      <c r="B19" s="18"/>
      <c r="C19" s="19"/>
      <c r="D19" s="19"/>
      <c r="E19" s="21"/>
      <c r="G19" s="19"/>
      <c r="H19" s="19"/>
      <c r="I19" s="19"/>
      <c r="J19" s="19"/>
      <c r="K19" s="19"/>
      <c r="L19" s="6"/>
      <c r="M19" s="6"/>
      <c r="N19" s="6"/>
    </row>
  </sheetData>
  <mergeCells count="13"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67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"/>
  <sheetViews>
    <sheetView showRuler="0" view="pageBreakPreview" topLeftCell="C1" zoomScale="160" zoomScaleSheetLayoutView="160" workbookViewId="0">
      <selection activeCell="H11" sqref="H11:H14"/>
    </sheetView>
  </sheetViews>
  <sheetFormatPr defaultRowHeight="69.75" customHeight="1" x14ac:dyDescent="0.55000000000000004"/>
  <cols>
    <col min="1" max="1" width="5.7109375" style="17" customWidth="1"/>
    <col min="2" max="2" width="26.7109375" style="18" customWidth="1"/>
    <col min="3" max="3" width="17.5703125" style="19" customWidth="1"/>
    <col min="4" max="4" width="19.28515625" style="19" bestFit="1" customWidth="1"/>
    <col min="5" max="5" width="14.85546875" style="19" customWidth="1"/>
    <col min="6" max="6" width="20.5703125" style="17" customWidth="1"/>
    <col min="7" max="7" width="17.140625" style="19" customWidth="1"/>
    <col min="8" max="8" width="19.28515625" style="19" customWidth="1"/>
    <col min="9" max="9" width="17.140625" style="19" bestFit="1" customWidth="1"/>
    <col min="10" max="10" width="28" style="19" customWidth="1"/>
    <col min="11" max="11" width="18.28515625" style="19" customWidth="1"/>
    <col min="12" max="16384" width="9.140625" style="6"/>
  </cols>
  <sheetData>
    <row r="1" spans="1:14" ht="23.25" customHeight="1" x14ac:dyDescent="0.55000000000000004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4" s="7" customFormat="1" ht="23.25" customHeight="1" x14ac:dyDescent="0.2">
      <c r="A2" s="39" t="str">
        <f>+เฉพาะเจาะจง!A2</f>
        <v>สรุปผลการดำเนินการจัดซื้อจัดจ้างในรอบเดือน มิถุนายน 2567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4" s="7" customFormat="1" ht="23.25" customHeight="1" x14ac:dyDescent="0.2">
      <c r="A3" s="39" t="str">
        <f>+เฉพาะเจาะจง!A3</f>
        <v xml:space="preserve"> สำนักงานประปาสาขาพญาไท การประปานครหลวง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4" s="7" customFormat="1" ht="23.25" customHeight="1" x14ac:dyDescent="0.2">
      <c r="A4" s="39" t="str">
        <f>+เฉพาะเจาะจง!A4</f>
        <v>วันที่ 3 เดือน กรกฎาคม พ.ศ.2567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4" s="7" customFormat="1" ht="23.25" customHeight="1" x14ac:dyDescent="0.2">
      <c r="A5" s="39" t="s">
        <v>17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4" ht="17.25" customHeight="1" x14ac:dyDescent="0.55000000000000004">
      <c r="A6" s="8"/>
      <c r="B6" s="9"/>
      <c r="C6" s="8"/>
      <c r="D6" s="8"/>
      <c r="E6" s="10"/>
      <c r="F6" s="8"/>
      <c r="G6" s="11"/>
      <c r="H6" s="8"/>
      <c r="I6" s="11"/>
      <c r="J6" s="11"/>
      <c r="K6" s="10"/>
    </row>
    <row r="7" spans="1:14" ht="69.75" customHeight="1" x14ac:dyDescent="0.55000000000000004">
      <c r="A7" s="36" t="s">
        <v>4</v>
      </c>
      <c r="B7" s="41" t="s">
        <v>5</v>
      </c>
      <c r="C7" s="37" t="s">
        <v>12</v>
      </c>
      <c r="D7" s="36" t="s">
        <v>13</v>
      </c>
      <c r="E7" s="41" t="s">
        <v>1</v>
      </c>
      <c r="F7" s="42" t="s">
        <v>2</v>
      </c>
      <c r="G7" s="43"/>
      <c r="H7" s="34" t="s">
        <v>9</v>
      </c>
      <c r="I7" s="35"/>
      <c r="J7" s="36" t="s">
        <v>3</v>
      </c>
      <c r="K7" s="37" t="s">
        <v>8</v>
      </c>
    </row>
    <row r="8" spans="1:14" ht="69.75" customHeight="1" x14ac:dyDescent="0.55000000000000004">
      <c r="A8" s="36"/>
      <c r="B8" s="41"/>
      <c r="C8" s="38"/>
      <c r="D8" s="36"/>
      <c r="E8" s="41"/>
      <c r="F8" s="12" t="s">
        <v>6</v>
      </c>
      <c r="G8" s="13" t="s">
        <v>14</v>
      </c>
      <c r="H8" s="12" t="s">
        <v>7</v>
      </c>
      <c r="I8" s="13" t="s">
        <v>15</v>
      </c>
      <c r="J8" s="36"/>
      <c r="K8" s="38"/>
    </row>
    <row r="9" spans="1:14" s="32" customFormat="1" ht="79.5" customHeight="1" x14ac:dyDescent="0.2">
      <c r="A9" s="53">
        <v>1</v>
      </c>
      <c r="B9" s="56" t="s">
        <v>26</v>
      </c>
      <c r="C9" s="59">
        <v>3000000</v>
      </c>
      <c r="D9" s="59">
        <v>2977061</v>
      </c>
      <c r="E9" s="59" t="s">
        <v>16</v>
      </c>
      <c r="F9" s="30" t="s">
        <v>27</v>
      </c>
      <c r="G9" s="31">
        <v>2679000</v>
      </c>
      <c r="H9" s="46" t="s">
        <v>23</v>
      </c>
      <c r="I9" s="44">
        <v>2600000</v>
      </c>
      <c r="J9" s="46" t="s">
        <v>18</v>
      </c>
      <c r="K9" s="48" t="s">
        <v>28</v>
      </c>
      <c r="N9" s="33"/>
    </row>
    <row r="10" spans="1:14" s="32" customFormat="1" ht="70.5" customHeight="1" x14ac:dyDescent="0.2">
      <c r="A10" s="54"/>
      <c r="B10" s="57"/>
      <c r="C10" s="60"/>
      <c r="D10" s="60"/>
      <c r="E10" s="60"/>
      <c r="F10" s="30" t="s">
        <v>23</v>
      </c>
      <c r="G10" s="31">
        <v>2600000</v>
      </c>
      <c r="H10" s="47"/>
      <c r="I10" s="45"/>
      <c r="J10" s="47"/>
      <c r="K10" s="49"/>
      <c r="N10" s="33"/>
    </row>
    <row r="11" spans="1:14" s="32" customFormat="1" ht="44.25" customHeight="1" x14ac:dyDescent="0.2">
      <c r="A11" s="53">
        <v>2</v>
      </c>
      <c r="B11" s="56" t="s">
        <v>24</v>
      </c>
      <c r="C11" s="59">
        <v>3300000</v>
      </c>
      <c r="D11" s="59">
        <v>3460548</v>
      </c>
      <c r="E11" s="59" t="s">
        <v>16</v>
      </c>
      <c r="F11" s="30" t="s">
        <v>25</v>
      </c>
      <c r="G11" s="31">
        <v>2558888</v>
      </c>
      <c r="H11" s="46" t="s">
        <v>35</v>
      </c>
      <c r="I11" s="44">
        <v>2459000</v>
      </c>
      <c r="J11" s="46" t="s">
        <v>18</v>
      </c>
      <c r="K11" s="48" t="s">
        <v>36</v>
      </c>
      <c r="N11" s="33"/>
    </row>
    <row r="12" spans="1:14" s="32" customFormat="1" ht="42.75" customHeight="1" x14ac:dyDescent="0.2">
      <c r="A12" s="54"/>
      <c r="B12" s="57"/>
      <c r="C12" s="60"/>
      <c r="D12" s="60"/>
      <c r="E12" s="60"/>
      <c r="F12" s="30" t="s">
        <v>23</v>
      </c>
      <c r="G12" s="31">
        <v>2560000</v>
      </c>
      <c r="H12" s="50"/>
      <c r="I12" s="51"/>
      <c r="J12" s="50"/>
      <c r="K12" s="52"/>
      <c r="N12" s="33"/>
    </row>
    <row r="13" spans="1:14" s="32" customFormat="1" ht="64.5" customHeight="1" x14ac:dyDescent="0.2">
      <c r="A13" s="54"/>
      <c r="B13" s="57"/>
      <c r="C13" s="60"/>
      <c r="D13" s="60"/>
      <c r="E13" s="60"/>
      <c r="F13" s="30" t="s">
        <v>20</v>
      </c>
      <c r="G13" s="31">
        <v>2640000</v>
      </c>
      <c r="H13" s="50"/>
      <c r="I13" s="51"/>
      <c r="J13" s="50"/>
      <c r="K13" s="52"/>
      <c r="N13" s="33"/>
    </row>
    <row r="14" spans="1:14" s="32" customFormat="1" ht="42" customHeight="1" x14ac:dyDescent="0.2">
      <c r="A14" s="55"/>
      <c r="B14" s="58"/>
      <c r="C14" s="61"/>
      <c r="D14" s="61"/>
      <c r="E14" s="61"/>
      <c r="F14" s="30" t="s">
        <v>35</v>
      </c>
      <c r="G14" s="31">
        <v>2459000</v>
      </c>
      <c r="H14" s="47"/>
      <c r="I14" s="45"/>
      <c r="J14" s="47"/>
      <c r="K14" s="49"/>
      <c r="N14" s="33"/>
    </row>
    <row r="15" spans="1:14" s="16" customFormat="1" ht="22.5" customHeight="1" thickBot="1" x14ac:dyDescent="0.6">
      <c r="A15" s="14"/>
      <c r="B15" s="15"/>
      <c r="F15" s="14"/>
      <c r="I15" s="29">
        <f>SUM(I9:I14)</f>
        <v>5059000</v>
      </c>
    </row>
    <row r="16" spans="1:14" s="16" customFormat="1" ht="69.75" customHeight="1" thickTop="1" x14ac:dyDescent="0.55000000000000004">
      <c r="A16" s="14"/>
      <c r="B16" s="15"/>
      <c r="F16" s="14"/>
    </row>
  </sheetData>
  <mergeCells count="31">
    <mergeCell ref="A9:A10"/>
    <mergeCell ref="C9:C10"/>
    <mergeCell ref="D9:D10"/>
    <mergeCell ref="E9:E10"/>
    <mergeCell ref="H9:H10"/>
    <mergeCell ref="B9:B10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H7:I7"/>
    <mergeCell ref="J7:J8"/>
    <mergeCell ref="K7:K8"/>
    <mergeCell ref="A11:A14"/>
    <mergeCell ref="B11:B14"/>
    <mergeCell ref="C11:C14"/>
    <mergeCell ref="D11:D14"/>
    <mergeCell ref="E11:E14"/>
    <mergeCell ref="I9:I10"/>
    <mergeCell ref="J9:J10"/>
    <mergeCell ref="K9:K10"/>
    <mergeCell ref="H11:H14"/>
    <mergeCell ref="I11:I14"/>
    <mergeCell ref="J11:J14"/>
    <mergeCell ref="K11:K14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เฉพาะเจาะจง</vt:lpstr>
      <vt:lpstr>e-bidding</vt:lpstr>
      <vt:lpstr>'e-bidding'!Print_Area</vt:lpstr>
      <vt:lpstr>เฉพาะเจาะจง!Print_Area</vt:lpstr>
      <vt:lpstr>'e-bidding'!Print_Titles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2024-06-05T03:25:55Z</cp:lastPrinted>
  <dcterms:created xsi:type="dcterms:W3CDTF">2012-03-11T08:00:11Z</dcterms:created>
  <dcterms:modified xsi:type="dcterms:W3CDTF">2024-09-11T10:38:05Z</dcterms:modified>
</cp:coreProperties>
</file>