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ย.67\"/>
    </mc:Choice>
  </mc:AlternateContent>
  <xr:revisionPtr revIDLastSave="0" documentId="8_{8EF45524-CCD3-4B71-9073-9B76CD0C2B20}" xr6:coauthVersionLast="36" xr6:coauthVersionMax="36" xr10:uidLastSave="{00000000-0000-0000-0000-000000000000}"/>
  <bookViews>
    <workbookView xWindow="0" yWindow="0" windowWidth="28800" windowHeight="11625" activeTab="2" xr2:uid="{00000000-000D-0000-FFFF-FFFF00000000}"/>
  </bookViews>
  <sheets>
    <sheet name="เฉพาะเจาะจง" sheetId="7" r:id="rId1"/>
    <sheet name="e-bidding" sheetId="9" state="hidden" r:id="rId2"/>
    <sheet name="คัดเลือก" sheetId="10" r:id="rId3"/>
  </sheets>
  <definedNames>
    <definedName name="_xlnm.Print_Area" localSheetId="1">'e-bidding'!$A$1:$K$10</definedName>
    <definedName name="_xlnm.Print_Area" localSheetId="2">คัดเลือก!$A$1:$K$11</definedName>
    <definedName name="_xlnm.Print_Area" localSheetId="0">เฉพาะเจาะจง!$A$1:$K$18</definedName>
    <definedName name="_xlnm.Print_Titles" localSheetId="1">'e-bidding'!$1:$8</definedName>
    <definedName name="_xlnm.Print_Titles" localSheetId="2">คัดเลือก!$1:$8</definedName>
    <definedName name="_xlnm.Print_Titles" localSheetId="0">เฉพาะเจาะจง!$1:$8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0" l="1"/>
  <c r="A4" i="10"/>
  <c r="A3" i="10"/>
  <c r="A2" i="10"/>
  <c r="I18" i="7"/>
  <c r="I10" i="9"/>
  <c r="A4" i="9" l="1"/>
  <c r="A3" i="9"/>
  <c r="A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sharedStrings.xml><?xml version="1.0" encoding="utf-8"?>
<sst xmlns="http://schemas.openxmlformats.org/spreadsheetml/2006/main" count="115" uniqueCount="57">
  <si>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</si>
  <si>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</si>
  <si>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</si>
  <si>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</si>
  <si>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</si>
  <si>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</si>
  <si>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</si>
  <si>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</si>
  <si>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</si>
  <si>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</si>
  <si>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</si>
  <si>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>วิธีเฉพาะเจาะจง</t>
  </si>
  <si>
    <t>วงเงินงบประมาณที่จะซื้อ/จ้าง
(ไม่รวมภาษีมูลค่าเพิ่ม)</t>
  </si>
  <si>
    <t>ราคากลาง  (บาท)
(รวมภาษีมูลค่าเพิ่ม)</t>
  </si>
  <si>
    <t>ราคาที่เสนอ (บาท)(รวมภาษีมูลค่าเพิ่ม)</t>
  </si>
  <si>
    <t>ราคาที่ตกลงซื้อ/จ้าง(บาท)
(รวมภาษีมูลค่าเพิ่ม)</t>
  </si>
  <si>
    <t>วิธีประกวดราคาอิเล็กทรอนิกส์ (e-bidding)</t>
  </si>
  <si>
    <t>เป็นผู้มีคุณสมบัติตามที่กำหนด สามารถดำเนินการจัดหาพัสดุได้ตามรายละเอียดคุณลักษณะเฉพาะของพัสดุ/ขอบเขตของงาน/แบบรูปรายการงานก่อสร้าง และราคาเหมาะสม</t>
  </si>
  <si>
    <t>บริษัท พีพีพี.(999) จำกัด</t>
  </si>
  <si>
    <t>บริษัท ลอฟท์ เอเชีย จำกัด</t>
  </si>
  <si>
    <t>ไม่มี</t>
  </si>
  <si>
    <t>วิธีคัดเลือก</t>
  </si>
  <si>
    <t>ราคากลาง (บาท)</t>
  </si>
  <si>
    <t>ราคาที่เสนอ (บาท)</t>
  </si>
  <si>
    <t>ราคาที่ตกลงซื้อ/จ้าง (บาท)</t>
  </si>
  <si>
    <t>สรุปผลการดำเนินการจัดซื้อจัดจ้างในรอบเดือน กันยายน 2567</t>
  </si>
  <si>
    <t>วันที่ 4 เดือน ตุลาคม พ.ศ. 2567</t>
  </si>
  <si>
    <t xml:space="preserve">งานจ้างก่อสร้างวางท่อประปาและงานที่เกี่ยวข้อง ด้านลดน้ำสูญเสีย บริเวณซอยโพธิ์ปั้น แยก 19,21 </t>
  </si>
  <si>
    <t>บริษัท ภัทรสิน คอนสตรัคชั่น แอนด์ เซอร์วิส (2547) จำกัด</t>
  </si>
  <si>
    <t>สัญญาเลขที่
ป03-14-67 
ลงวันที่
5 ก.ย. 67</t>
  </si>
  <si>
    <t>งานวางท่อประปาเอกชน โครงการ RESIDENCE RATCHADA-RAMA 9ถนนเทียมร่วมมิตร</t>
  </si>
  <si>
    <t>สัญญาเลขที่ 
วธ03-05-67
ลงวันที่
11 ก.ย. 67</t>
  </si>
  <si>
    <t>จ้างงานสำรวจหาจุดรั่วในระบบจ่ายน้ำ พื้นที่เฝ้าระวังน้ำสูญเสียสูง สำนักงานประปาสาขาพญาไท</t>
  </si>
  <si>
    <t>บริษัท เอ็น แอล พี วอเตอร์เวิร์คส์ จำกัด</t>
  </si>
  <si>
    <t>สัญญาเลขที่ 
สร03-03-67
ลงวันที่
18 ก.ย. 67</t>
  </si>
  <si>
    <t>ซื้อซิมโทรศัพท์สำหรับเครื่องบันทึกแรงดันน้ำ (Mobile Pressure Sensor) เพื่อรองรับพื้นที่สัญญาณโทรศัพท์อ่อน จำนวน  5  ซิม ของส่วนปฏิบัติการลดน้ำสูญเสีย กองบำรุงรักษา สำนักงานประปาสาขาพญาไท</t>
  </si>
  <si>
    <t>ข้อตกลงซื้อเลขที่ 3300066425
ลงวันที่
25 ก.ย. 67</t>
  </si>
  <si>
    <t xml:space="preserve">ซื้อชุดน้ำยาคาริเบท สำหรับชุดทดสอบ Residual Chlorine และความขุ่นในตัวเดียว จำนวน 1 ชุด ของส่วนปฏิบัติการลดน้ำสูญเสีย กองบำรุงรักษา สำนักงานประปาสาขาพญาไท </t>
  </si>
  <si>
    <t>บริษัท ฮานนา อินสทรูเม้นท์ส(ประเทศไทย) จำกัด</t>
  </si>
  <si>
    <t>ข้อตกลงซื้อเลขที่ 3300066428 
ลงวันที่
26 ก.ย. 67</t>
  </si>
  <si>
    <t>จ้างซ่อมบำรุงรักษาเครื่องปรับอากาศ จำนวน 6 เครื่อง หมายเลขทรัพย์สิน 5100012389, 5000000110, 5000122887, 5000148825, 5100003562 และ 5100022044 ของสำนักงานประปาสาขาพญาไท</t>
  </si>
  <si>
    <t>บริษัท ราชาแอร์ และ เทคโนโลยี จำกัด</t>
  </si>
  <si>
    <t>ข้อตกลงจ้างเลขที่ 3300066432 
ลงวันที่
26 ก.ย. 67</t>
  </si>
  <si>
    <t xml:space="preserve">จ้างทำของพรีเมียม ชุดเซตไอที ของส่วนบริการลูกค้า กองบริการ สำนักงานประปาสาขาพญาไท จำนวน 50 ชุด </t>
  </si>
  <si>
    <t xml:space="preserve">ห้างหุ้นส่วนจำกัด พีเอ็น คอมเมิร์ซ 2017 </t>
  </si>
  <si>
    <t>ข้อตกลงจ้างเลขที่ 3300066435
ลงวันที่
26 ก.ย. 67</t>
  </si>
  <si>
    <t>จ้างซ่อมบำรุงรักษายานพาหนะรถบรรทุก 1 ตัน ทะเบียน ถฬ-2328 รหัสทรัพย์สิน 5700000233 ของส่วนซ่อมบำรุงระบบท่อและโยธา กองบำรุงรักษา สำนักงานประปาสาขาพญาไท จำนวน 1 งาน</t>
  </si>
  <si>
    <t xml:space="preserve">บริษัท วิจิตรออโต้ไทร์ จำกัด  </t>
  </si>
  <si>
    <t>ข้อตกลงจ้างเลขที่ 3300066437
ลงวันที่
26 ก.ย. 67</t>
  </si>
  <si>
    <t>จ้างซ่อมบำรุงรักษายานพาหนะ รถทะเบียน ถฎ-5797 รหัสทรัพย์สิน 5700000043 จำนวน 1 งาน</t>
  </si>
  <si>
    <t>ข้อตกลงจ้างเลขที่ 3300066439
ลงวันที่
26 ก.ย. 67</t>
  </si>
  <si>
    <t>งานซ่อมท่อประปาแตกรั่วและงานที่เกี่ยวข้อง นอกพื้นที่เฝ้าระวังน้ำสูญเสียสูง สำนักงานประปาสาขาพญาไท</t>
  </si>
  <si>
    <t>บริษัท พงศ์พัช ไฮโดร จำกัด</t>
  </si>
  <si>
    <t>บริษัท บุญพิศลย์การช่าง จำกัด</t>
  </si>
  <si>
    <t>สัญญาเลขที่ 
ซป03-04-67
ลงวันที่ 2 ก.ย. 67</t>
  </si>
  <si>
    <t>งานซ่อมท่อประปาแตกรั่วและงานที่เกี่ยวข้อง พื้นที่เฝ้าระวังน้ำสูญเสียสูง  สำนักงานประปาสาขาพญาไท</t>
  </si>
  <si>
    <t>สัญญาเลขที่ 
ซป03-05-67
ลงวันที่ 2 ก.ย.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</si>
</sst>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6"/>
      <name val="TH SarabunPSK"/>
      <family val="2"/>
    </font>
    <font>
      <sz val="4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79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43" fontId="5" fillId="0" borderId="0" xfId="0" applyNumberFormat="1" applyFont="1"/>
    <xf numFmtId="0" fontId="5" fillId="0" borderId="0" xfId="0" applyFont="1" applyBorder="1"/>
    <xf numFmtId="43" fontId="5" fillId="0" borderId="7" xfId="0" applyNumberFormat="1" applyFont="1" applyBorder="1"/>
    <xf numFmtId="0" fontId="9" fillId="0" borderId="0" xfId="0" applyFont="1" applyFill="1" applyAlignment="1">
      <alignment vertical="top"/>
    </xf>
    <xf numFmtId="43" fontId="9" fillId="0" borderId="0" xfId="1" applyFont="1" applyFill="1" applyBorder="1" applyAlignment="1">
      <alignment horizontal="center" vertical="top" wrapText="1"/>
    </xf>
    <xf numFmtId="43" fontId="6" fillId="2" borderId="2" xfId="1" applyFont="1" applyFill="1" applyBorder="1" applyAlignment="1">
      <alignment horizontal="center" vertical="center" wrapText="1"/>
    </xf>
    <xf numFmtId="43" fontId="8" fillId="0" borderId="0" xfId="1" applyFont="1"/>
    <xf numFmtId="43" fontId="5" fillId="0" borderId="0" xfId="1" applyFont="1"/>
    <xf numFmtId="43" fontId="7" fillId="0" borderId="8" xfId="0" applyNumberFormat="1" applyFont="1" applyBorder="1"/>
    <xf numFmtId="43" fontId="7" fillId="0" borderId="9" xfId="1" applyFont="1" applyFill="1" applyBorder="1" applyAlignment="1">
      <alignment horizontal="left" vertical="top" wrapText="1"/>
    </xf>
    <xf numFmtId="0" fontId="8" fillId="0" borderId="10" xfId="0" applyFont="1" applyBorder="1"/>
    <xf numFmtId="0" fontId="5" fillId="0" borderId="2" xfId="0" applyFont="1" applyFill="1" applyBorder="1" applyAlignment="1">
      <alignment horizontal="center" vertical="top" wrapText="1"/>
    </xf>
    <xf numFmtId="43" fontId="5" fillId="0" borderId="2" xfId="1" applyFont="1" applyFill="1" applyBorder="1" applyAlignment="1">
      <alignment horizontal="left" vertical="top" wrapText="1"/>
    </xf>
    <xf numFmtId="43" fontId="5" fillId="0" borderId="0" xfId="1" applyFont="1" applyFill="1" applyAlignment="1">
      <alignment horizontal="left" vertical="top"/>
    </xf>
    <xf numFmtId="43" fontId="5" fillId="0" borderId="2" xfId="1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43" fontId="5" fillId="0" borderId="0" xfId="1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5" applyFont="1" applyAlignment="1">
      <alignment horizontal="center" vertical="center"/>
    </xf>
    <xf numFmtId="0" fontId="5" fillId="0" borderId="0" xfId="5" applyFont="1" applyAlignment="1">
      <alignment vertical="center"/>
    </xf>
    <xf numFmtId="0" fontId="8" fillId="0" borderId="0" xfId="5" applyFont="1" applyAlignment="1">
      <alignment horizontal="center" vertical="center"/>
    </xf>
    <xf numFmtId="0" fontId="8" fillId="0" borderId="0" xfId="5" applyFont="1" applyAlignment="1">
      <alignment vertical="top" wrapText="1"/>
    </xf>
    <xf numFmtId="0" fontId="8" fillId="0" borderId="0" xfId="1" applyNumberFormat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6" fillId="0" borderId="0" xfId="5" applyFont="1" applyAlignment="1">
      <alignment horizontal="right" vertical="center"/>
    </xf>
    <xf numFmtId="0" fontId="7" fillId="0" borderId="0" xfId="5" applyFont="1"/>
    <xf numFmtId="0" fontId="7" fillId="0" borderId="0" xfId="5" applyFont="1" applyAlignment="1">
      <alignment vertical="center"/>
    </xf>
    <xf numFmtId="0" fontId="5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vertical="center"/>
    </xf>
    <xf numFmtId="0" fontId="8" fillId="0" borderId="1" xfId="5" applyFont="1" applyBorder="1" applyAlignment="1">
      <alignment horizontal="center" vertical="center"/>
    </xf>
    <xf numFmtId="0" fontId="8" fillId="0" borderId="1" xfId="5" applyFont="1" applyBorder="1" applyAlignment="1">
      <alignment vertical="top" wrapText="1"/>
    </xf>
    <xf numFmtId="0" fontId="8" fillId="0" borderId="1" xfId="1" applyNumberFormat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0" fontId="6" fillId="2" borderId="2" xfId="5" applyFont="1" applyFill="1" applyBorder="1" applyAlignment="1">
      <alignment horizontal="center" vertical="center" wrapText="1"/>
    </xf>
    <xf numFmtId="0" fontId="6" fillId="2" borderId="2" xfId="5" applyFont="1" applyFill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0" xfId="5" applyFont="1"/>
    <xf numFmtId="0" fontId="8" fillId="0" borderId="0" xfId="5" applyFont="1"/>
    <xf numFmtId="43" fontId="5" fillId="0" borderId="0" xfId="5" applyNumberFormat="1" applyFont="1"/>
    <xf numFmtId="43" fontId="5" fillId="0" borderId="2" xfId="1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top"/>
    </xf>
    <xf numFmtId="0" fontId="10" fillId="0" borderId="10" xfId="0" applyFont="1" applyFill="1" applyBorder="1" applyAlignment="1">
      <alignment horizontal="center" vertical="top"/>
    </xf>
    <xf numFmtId="0" fontId="10" fillId="0" borderId="11" xfId="0" applyFont="1" applyFill="1" applyBorder="1" applyAlignment="1">
      <alignment horizontal="center" vertical="top"/>
    </xf>
    <xf numFmtId="0" fontId="6" fillId="0" borderId="0" xfId="5" applyFont="1" applyAlignment="1">
      <alignment horizontal="center" vertical="center"/>
    </xf>
    <xf numFmtId="0" fontId="6" fillId="2" borderId="2" xfId="5" applyFont="1" applyFill="1" applyBorder="1" applyAlignment="1">
      <alignment horizontal="center" vertical="center" wrapText="1"/>
    </xf>
    <xf numFmtId="0" fontId="6" fillId="2" borderId="2" xfId="5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 vertical="center" wrapText="1"/>
    </xf>
    <xf numFmtId="0" fontId="6" fillId="2" borderId="4" xfId="5" applyFont="1" applyFill="1" applyBorder="1" applyAlignment="1">
      <alignment horizontal="center" vertical="center" wrapText="1"/>
    </xf>
  </cellXfs>
  <cellStyles count="6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showRuler="0" view="pageBreakPreview" topLeftCell="A16" zoomScaleNormal="115" zoomScaleSheetLayoutView="100" workbookViewId="0">
      <selection activeCell="I16" sqref="I16"/>
    </sheetView>
  </sheetViews>
  <sheetFormatPr defaultRowHeight="69.75" customHeight="1" x14ac:dyDescent="0.55000000000000004"/>
  <cols>
    <col min="1" max="1" width="7.140625" style="17" customWidth="1"/>
    <col min="2" max="2" width="26.7109375" style="18" customWidth="1"/>
    <col min="3" max="3" width="17.5703125" style="19" customWidth="1"/>
    <col min="4" max="4" width="14.28515625" style="19" customWidth="1"/>
    <col min="5" max="5" width="14.85546875" style="19" customWidth="1"/>
    <col min="6" max="6" width="19.28515625" style="17" customWidth="1"/>
    <col min="7" max="7" width="17.140625" style="27" customWidth="1"/>
    <col min="8" max="8" width="19.28515625" style="19" customWidth="1"/>
    <col min="9" max="9" width="17.140625" style="19" bestFit="1" customWidth="1"/>
    <col min="10" max="10" width="31" style="19" customWidth="1"/>
    <col min="11" max="11" width="19.42578125" style="19" customWidth="1"/>
    <col min="12" max="16384" width="9.140625" style="6"/>
  </cols>
  <sheetData>
    <row r="1" spans="1:14" ht="23.25" customHeight="1" x14ac:dyDescent="0.55000000000000004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7" customFormat="1" ht="23.25" customHeight="1" x14ac:dyDescent="0.2">
      <c r="A2" s="66" t="s">
        <v>25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4" s="7" customFormat="1" ht="23.25" customHeight="1" x14ac:dyDescent="0.2">
      <c r="A3" s="66" t="s">
        <v>10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4" s="7" customFormat="1" ht="23.25" customHeight="1" x14ac:dyDescent="0.2">
      <c r="A4" s="67" t="s">
        <v>26</v>
      </c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4" s="7" customFormat="1" ht="23.25" customHeight="1" x14ac:dyDescent="0.2">
      <c r="A5" s="66" t="s">
        <v>11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4" ht="17.25" customHeight="1" x14ac:dyDescent="0.55000000000000004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4" ht="69.75" customHeight="1" x14ac:dyDescent="0.55000000000000004">
      <c r="A7" s="63" t="s">
        <v>4</v>
      </c>
      <c r="B7" s="68" t="s">
        <v>5</v>
      </c>
      <c r="C7" s="64" t="s">
        <v>12</v>
      </c>
      <c r="D7" s="63" t="s">
        <v>13</v>
      </c>
      <c r="E7" s="68" t="s">
        <v>1</v>
      </c>
      <c r="F7" s="69" t="s">
        <v>2</v>
      </c>
      <c r="G7" s="70"/>
      <c r="H7" s="61" t="s">
        <v>9</v>
      </c>
      <c r="I7" s="62"/>
      <c r="J7" s="63" t="s">
        <v>3</v>
      </c>
      <c r="K7" s="64" t="s">
        <v>8</v>
      </c>
    </row>
    <row r="8" spans="1:14" ht="69.75" customHeight="1" x14ac:dyDescent="0.55000000000000004">
      <c r="A8" s="63"/>
      <c r="B8" s="68"/>
      <c r="C8" s="65"/>
      <c r="D8" s="63"/>
      <c r="E8" s="68"/>
      <c r="F8" s="12" t="s">
        <v>6</v>
      </c>
      <c r="G8" s="25" t="s">
        <v>14</v>
      </c>
      <c r="H8" s="12" t="s">
        <v>7</v>
      </c>
      <c r="I8" s="13" t="s">
        <v>15</v>
      </c>
      <c r="J8" s="63"/>
      <c r="K8" s="65"/>
    </row>
    <row r="9" spans="1:14" s="36" customFormat="1" ht="144" x14ac:dyDescent="0.2">
      <c r="A9" s="31">
        <v>1</v>
      </c>
      <c r="B9" s="32" t="s">
        <v>27</v>
      </c>
      <c r="C9" s="33">
        <v>457000</v>
      </c>
      <c r="D9" s="32">
        <v>485522</v>
      </c>
      <c r="E9" s="34" t="s">
        <v>11</v>
      </c>
      <c r="F9" s="35" t="s">
        <v>28</v>
      </c>
      <c r="G9" s="32">
        <v>470868</v>
      </c>
      <c r="H9" s="35" t="s">
        <v>28</v>
      </c>
      <c r="I9" s="32">
        <v>470868</v>
      </c>
      <c r="J9" s="32" t="s">
        <v>17</v>
      </c>
      <c r="K9" s="35" t="s">
        <v>29</v>
      </c>
      <c r="N9" s="37"/>
    </row>
    <row r="10" spans="1:14" s="36" customFormat="1" ht="144" x14ac:dyDescent="0.2">
      <c r="A10" s="31">
        <v>2</v>
      </c>
      <c r="B10" s="35" t="s">
        <v>30</v>
      </c>
      <c r="C10" s="32">
        <v>460000</v>
      </c>
      <c r="D10" s="32">
        <v>463340</v>
      </c>
      <c r="E10" s="34" t="s">
        <v>11</v>
      </c>
      <c r="F10" s="38" t="s">
        <v>18</v>
      </c>
      <c r="G10" s="32">
        <v>449376</v>
      </c>
      <c r="H10" s="38" t="s">
        <v>18</v>
      </c>
      <c r="I10" s="32">
        <v>449376</v>
      </c>
      <c r="J10" s="32" t="s">
        <v>17</v>
      </c>
      <c r="K10" s="35" t="s">
        <v>31</v>
      </c>
      <c r="N10" s="37"/>
    </row>
    <row r="11" spans="1:14" s="36" customFormat="1" ht="144" x14ac:dyDescent="0.2">
      <c r="A11" s="31">
        <v>3</v>
      </c>
      <c r="B11" s="35" t="s">
        <v>32</v>
      </c>
      <c r="C11" s="32">
        <v>200000</v>
      </c>
      <c r="D11" s="32">
        <v>213246.72</v>
      </c>
      <c r="E11" s="34" t="s">
        <v>11</v>
      </c>
      <c r="F11" s="38" t="s">
        <v>33</v>
      </c>
      <c r="G11" s="32">
        <v>206950.84</v>
      </c>
      <c r="H11" s="38" t="s">
        <v>33</v>
      </c>
      <c r="I11" s="32">
        <v>206950.84</v>
      </c>
      <c r="J11" s="32" t="s">
        <v>17</v>
      </c>
      <c r="K11" s="35" t="s">
        <v>34</v>
      </c>
      <c r="N11" s="37"/>
    </row>
    <row r="12" spans="1:14" s="36" customFormat="1" ht="195.75" customHeight="1" x14ac:dyDescent="0.2">
      <c r="A12" s="31">
        <v>4</v>
      </c>
      <c r="B12" s="35" t="s">
        <v>35</v>
      </c>
      <c r="C12" s="32">
        <v>14500</v>
      </c>
      <c r="D12" s="32">
        <v>14418.25</v>
      </c>
      <c r="E12" s="34" t="s">
        <v>11</v>
      </c>
      <c r="F12" s="38" t="s">
        <v>19</v>
      </c>
      <c r="G12" s="32">
        <v>14418.25</v>
      </c>
      <c r="H12" s="38" t="s">
        <v>19</v>
      </c>
      <c r="I12" s="32">
        <v>14418.25</v>
      </c>
      <c r="J12" s="32" t="s">
        <v>17</v>
      </c>
      <c r="K12" s="35" t="s">
        <v>36</v>
      </c>
      <c r="N12" s="37"/>
    </row>
    <row r="13" spans="1:14" s="36" customFormat="1" ht="149.25" customHeight="1" x14ac:dyDescent="0.2">
      <c r="A13" s="31">
        <v>5</v>
      </c>
      <c r="B13" s="35" t="s">
        <v>37</v>
      </c>
      <c r="C13" s="32">
        <v>6300</v>
      </c>
      <c r="D13" s="32">
        <v>6741</v>
      </c>
      <c r="E13" s="34" t="s">
        <v>11</v>
      </c>
      <c r="F13" s="38" t="s">
        <v>38</v>
      </c>
      <c r="G13" s="32">
        <v>6741</v>
      </c>
      <c r="H13" s="38" t="s">
        <v>38</v>
      </c>
      <c r="I13" s="32">
        <v>6741</v>
      </c>
      <c r="J13" s="32" t="s">
        <v>17</v>
      </c>
      <c r="K13" s="35" t="s">
        <v>39</v>
      </c>
      <c r="N13" s="37"/>
    </row>
    <row r="14" spans="1:14" s="36" customFormat="1" ht="199.5" customHeight="1" x14ac:dyDescent="0.2">
      <c r="A14" s="31">
        <v>6</v>
      </c>
      <c r="B14" s="35" t="s">
        <v>40</v>
      </c>
      <c r="C14" s="32">
        <v>29800</v>
      </c>
      <c r="D14" s="32">
        <v>24289</v>
      </c>
      <c r="E14" s="34" t="s">
        <v>11</v>
      </c>
      <c r="F14" s="38" t="s">
        <v>41</v>
      </c>
      <c r="G14" s="32">
        <v>24289</v>
      </c>
      <c r="H14" s="38" t="s">
        <v>41</v>
      </c>
      <c r="I14" s="32">
        <v>24289</v>
      </c>
      <c r="J14" s="32" t="s">
        <v>17</v>
      </c>
      <c r="K14" s="35" t="s">
        <v>42</v>
      </c>
      <c r="N14" s="37"/>
    </row>
    <row r="15" spans="1:14" s="36" customFormat="1" ht="145.5" customHeight="1" x14ac:dyDescent="0.2">
      <c r="A15" s="31">
        <v>7</v>
      </c>
      <c r="B15" s="35" t="s">
        <v>43</v>
      </c>
      <c r="C15" s="32">
        <v>32500</v>
      </c>
      <c r="D15" s="32">
        <v>34240</v>
      </c>
      <c r="E15" s="34" t="s">
        <v>11</v>
      </c>
      <c r="F15" s="38" t="s">
        <v>44</v>
      </c>
      <c r="G15" s="32">
        <v>34240</v>
      </c>
      <c r="H15" s="38" t="s">
        <v>44</v>
      </c>
      <c r="I15" s="32">
        <v>34240</v>
      </c>
      <c r="J15" s="32" t="s">
        <v>17</v>
      </c>
      <c r="K15" s="35" t="s">
        <v>45</v>
      </c>
      <c r="N15" s="37"/>
    </row>
    <row r="16" spans="1:14" s="36" customFormat="1" ht="169.5" customHeight="1" x14ac:dyDescent="0.2">
      <c r="A16" s="31">
        <v>8</v>
      </c>
      <c r="B16" s="35" t="s">
        <v>46</v>
      </c>
      <c r="C16" s="32">
        <v>35800</v>
      </c>
      <c r="D16" s="32">
        <v>31790</v>
      </c>
      <c r="E16" s="34" t="s">
        <v>11</v>
      </c>
      <c r="F16" s="38" t="s">
        <v>47</v>
      </c>
      <c r="G16" s="32">
        <v>31790</v>
      </c>
      <c r="H16" s="38" t="s">
        <v>47</v>
      </c>
      <c r="I16" s="32">
        <v>31790</v>
      </c>
      <c r="J16" s="32" t="s">
        <v>17</v>
      </c>
      <c r="K16" s="35" t="s">
        <v>48</v>
      </c>
      <c r="N16" s="37"/>
    </row>
    <row r="17" spans="1:14" s="36" customFormat="1" ht="145.5" customHeight="1" x14ac:dyDescent="0.2">
      <c r="A17" s="31">
        <v>9</v>
      </c>
      <c r="B17" s="35" t="s">
        <v>49</v>
      </c>
      <c r="C17" s="32">
        <v>28450</v>
      </c>
      <c r="D17" s="32">
        <v>24910</v>
      </c>
      <c r="E17" s="34" t="s">
        <v>11</v>
      </c>
      <c r="F17" s="38" t="s">
        <v>47</v>
      </c>
      <c r="G17" s="32">
        <v>24824</v>
      </c>
      <c r="H17" s="38" t="s">
        <v>47</v>
      </c>
      <c r="I17" s="32">
        <v>24824</v>
      </c>
      <c r="J17" s="32" t="s">
        <v>17</v>
      </c>
      <c r="K17" s="35" t="s">
        <v>50</v>
      </c>
      <c r="N17" s="37"/>
    </row>
    <row r="18" spans="1:14" s="16" customFormat="1" ht="24.75" customHeight="1" thickBot="1" x14ac:dyDescent="0.6">
      <c r="A18" s="14"/>
      <c r="B18" s="15"/>
      <c r="F18" s="14"/>
      <c r="G18" s="26"/>
      <c r="I18" s="28">
        <f>SUM(I9:I17)</f>
        <v>1263497.0900000001</v>
      </c>
      <c r="J18" s="29"/>
      <c r="K18" s="30"/>
    </row>
    <row r="19" spans="1:14" s="16" customFormat="1" ht="69.75" customHeight="1" thickTop="1" x14ac:dyDescent="0.55000000000000004">
      <c r="A19" s="14"/>
      <c r="B19" s="15"/>
      <c r="F19" s="14"/>
      <c r="G19" s="26"/>
    </row>
    <row r="20" spans="1:14" ht="69.75" customHeight="1" x14ac:dyDescent="0.55000000000000004">
      <c r="I20" s="20"/>
    </row>
    <row r="22" spans="1:14" ht="69.75" customHeight="1" x14ac:dyDescent="0.55000000000000004">
      <c r="C22" s="21"/>
    </row>
    <row r="24" spans="1:14" s="17" customFormat="1" ht="69.75" customHeight="1" x14ac:dyDescent="0.55000000000000004">
      <c r="B24" s="18"/>
      <c r="C24" s="19"/>
      <c r="D24" s="19"/>
      <c r="E24" s="21"/>
      <c r="G24" s="27"/>
      <c r="H24" s="19"/>
      <c r="I24" s="19"/>
      <c r="J24" s="19"/>
      <c r="K24" s="19"/>
      <c r="L24" s="6"/>
      <c r="M24" s="6"/>
      <c r="N24" s="6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22" top="0.39370078740157483" bottom="0.39370078740157483" header="0.31496062992125984" footer="0.31496062992125984"/>
  <pageSetup paperSize="9" scale="6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"/>
  <sheetViews>
    <sheetView showRuler="0" view="pageBreakPreview" zoomScaleSheetLayoutView="100" workbookViewId="0">
      <selection activeCell="J7" sqref="J7:J8"/>
    </sheetView>
  </sheetViews>
  <sheetFormatPr defaultRowHeight="69.75" customHeight="1" x14ac:dyDescent="0.55000000000000004"/>
  <cols>
    <col min="1" max="1" width="5.7109375" style="17" customWidth="1"/>
    <col min="2" max="2" width="26.7109375" style="18" customWidth="1"/>
    <col min="3" max="3" width="17.5703125" style="19" customWidth="1"/>
    <col min="4" max="4" width="19.28515625" style="19" bestFit="1" customWidth="1"/>
    <col min="5" max="5" width="14.85546875" style="19" customWidth="1"/>
    <col min="6" max="6" width="20.5703125" style="17" customWidth="1"/>
    <col min="7" max="7" width="17.140625" style="19" customWidth="1"/>
    <col min="8" max="8" width="19.28515625" style="19" customWidth="1"/>
    <col min="9" max="9" width="17.140625" style="19" bestFit="1" customWidth="1"/>
    <col min="10" max="10" width="28" style="19" customWidth="1"/>
    <col min="11" max="11" width="18.28515625" style="19" customWidth="1"/>
    <col min="12" max="16384" width="9.140625" style="6"/>
  </cols>
  <sheetData>
    <row r="1" spans="1:14" ht="23.25" customHeight="1" x14ac:dyDescent="0.55000000000000004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7" customFormat="1" ht="23.25" customHeight="1" x14ac:dyDescent="0.2">
      <c r="A2" s="66" t="str">
        <f>+เฉพาะเจาะจง!A2</f>
        <v>สรุปผลการดำเนินการจัดซื้อจัดจ้างในรอบเดือน กันยายน 2567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4" s="7" customFormat="1" ht="23.25" customHeight="1" x14ac:dyDescent="0.2">
      <c r="A3" s="66" t="str">
        <f>+เฉพาะเจาะจง!A3</f>
        <v xml:space="preserve"> สำนักงานประปาสาขาพญาไท การประปานครหลวง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4" s="7" customFormat="1" ht="23.25" customHeight="1" x14ac:dyDescent="0.2">
      <c r="A4" s="66" t="str">
        <f>+เฉพาะเจาะจง!A4</f>
        <v>วันที่ 4 เดือน ตุลาคม พ.ศ. 2567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4" s="7" customFormat="1" ht="23.25" customHeight="1" x14ac:dyDescent="0.2">
      <c r="A5" s="66" t="s">
        <v>16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4" ht="17.25" customHeight="1" x14ac:dyDescent="0.55000000000000004">
      <c r="A6" s="8"/>
      <c r="B6" s="9"/>
      <c r="C6" s="8"/>
      <c r="D6" s="8"/>
      <c r="E6" s="10"/>
      <c r="F6" s="8"/>
      <c r="G6" s="11"/>
      <c r="H6" s="8"/>
      <c r="I6" s="11"/>
      <c r="J6" s="11"/>
      <c r="K6" s="10"/>
    </row>
    <row r="7" spans="1:14" ht="69.75" customHeight="1" x14ac:dyDescent="0.55000000000000004">
      <c r="A7" s="63" t="s">
        <v>4</v>
      </c>
      <c r="B7" s="68" t="s">
        <v>5</v>
      </c>
      <c r="C7" s="64" t="s">
        <v>12</v>
      </c>
      <c r="D7" s="63" t="s">
        <v>13</v>
      </c>
      <c r="E7" s="68" t="s">
        <v>1</v>
      </c>
      <c r="F7" s="69" t="s">
        <v>2</v>
      </c>
      <c r="G7" s="70"/>
      <c r="H7" s="61" t="s">
        <v>9</v>
      </c>
      <c r="I7" s="62"/>
      <c r="J7" s="63" t="s">
        <v>3</v>
      </c>
      <c r="K7" s="64" t="s">
        <v>8</v>
      </c>
    </row>
    <row r="8" spans="1:14" ht="69.75" customHeight="1" x14ac:dyDescent="0.55000000000000004">
      <c r="A8" s="63"/>
      <c r="B8" s="68"/>
      <c r="C8" s="65"/>
      <c r="D8" s="63"/>
      <c r="E8" s="68"/>
      <c r="F8" s="12" t="s">
        <v>6</v>
      </c>
      <c r="G8" s="13" t="s">
        <v>14</v>
      </c>
      <c r="H8" s="12" t="s">
        <v>7</v>
      </c>
      <c r="I8" s="13" t="s">
        <v>15</v>
      </c>
      <c r="J8" s="63"/>
      <c r="K8" s="65"/>
    </row>
    <row r="9" spans="1:14" s="23" customFormat="1" ht="90" customHeight="1" x14ac:dyDescent="0.2">
      <c r="A9" s="71" t="s">
        <v>20</v>
      </c>
      <c r="B9" s="72"/>
      <c r="C9" s="72"/>
      <c r="D9" s="72"/>
      <c r="E9" s="72"/>
      <c r="F9" s="72"/>
      <c r="G9" s="72"/>
      <c r="H9" s="72"/>
      <c r="I9" s="72"/>
      <c r="J9" s="72"/>
      <c r="K9" s="73"/>
      <c r="N9" s="24"/>
    </row>
    <row r="10" spans="1:14" s="16" customFormat="1" ht="22.5" customHeight="1" thickBot="1" x14ac:dyDescent="0.6">
      <c r="A10" s="14"/>
      <c r="B10" s="15"/>
      <c r="F10" s="14"/>
      <c r="I10" s="22">
        <f>SUM(I9:I9)</f>
        <v>0</v>
      </c>
    </row>
    <row r="11" spans="1:14" s="16" customFormat="1" ht="69.75" customHeight="1" thickTop="1" x14ac:dyDescent="0.55000000000000004">
      <c r="A11" s="14"/>
      <c r="B11" s="15"/>
      <c r="F11" s="14"/>
    </row>
  </sheetData>
  <mergeCells count="14">
    <mergeCell ref="A9:K9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  <mergeCell ref="K7:K8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4422A-9947-49AF-B011-1DEE210A9A3D}">
  <sheetPr>
    <pageSetUpPr fitToPage="1"/>
  </sheetPr>
  <dimension ref="A1:O11"/>
  <sheetViews>
    <sheetView tabSelected="1" showRuler="0" view="pageBreakPreview" zoomScaleSheetLayoutView="100" workbookViewId="0">
      <selection activeCell="I10" sqref="I10"/>
    </sheetView>
  </sheetViews>
  <sheetFormatPr defaultRowHeight="24" x14ac:dyDescent="0.55000000000000004"/>
  <cols>
    <col min="1" max="1" width="6.42578125" style="56" customWidth="1"/>
    <col min="2" max="2" width="22.5703125" style="57" customWidth="1"/>
    <col min="3" max="3" width="14.85546875" style="57" customWidth="1"/>
    <col min="4" max="4" width="14.140625" style="58" bestFit="1" customWidth="1"/>
    <col min="5" max="5" width="13.85546875" style="57" bestFit="1" customWidth="1"/>
    <col min="6" max="6" width="23.5703125" style="42" customWidth="1"/>
    <col min="7" max="7" width="14.5703125" style="58" bestFit="1" customWidth="1"/>
    <col min="8" max="8" width="22.7109375" style="57" customWidth="1"/>
    <col min="9" max="9" width="15.7109375" style="57" customWidth="1"/>
    <col min="10" max="10" width="20.5703125" style="57" customWidth="1"/>
    <col min="11" max="11" width="20.140625" style="57" customWidth="1"/>
    <col min="12" max="16384" width="9.140625" style="46"/>
  </cols>
  <sheetData>
    <row r="1" spans="1:15" x14ac:dyDescent="0.55000000000000004">
      <c r="A1" s="39"/>
      <c r="B1" s="40"/>
      <c r="C1" s="39"/>
      <c r="D1" s="41"/>
      <c r="E1" s="40"/>
      <c r="G1" s="43"/>
      <c r="H1" s="39"/>
      <c r="I1" s="44"/>
      <c r="J1" s="44"/>
      <c r="K1" s="45" t="s">
        <v>0</v>
      </c>
    </row>
    <row r="2" spans="1:15" s="47" customFormat="1" x14ac:dyDescent="0.2">
      <c r="A2" s="74" t="str">
        <f>+เฉพาะเจาะจง!A2</f>
        <v>สรุปผลการดำเนินการจัดซื้อจัดจ้างในรอบเดือน กันยายน 2567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5" s="47" customFormat="1" x14ac:dyDescent="0.2">
      <c r="A3" s="74" t="str">
        <f>+เฉพาะเจาะจง!A3</f>
        <v xml:space="preserve"> สำนักงานประปาสาขาพญาไท การประปานครหลวง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5" s="47" customFormat="1" x14ac:dyDescent="0.2">
      <c r="A4" s="74" t="str">
        <f>+เฉพาะเจาะจง!A4</f>
        <v>วันที่ 4 เดือน ตุลาคม พ.ศ. 2567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5" s="47" customFormat="1" x14ac:dyDescent="0.2">
      <c r="A5" s="74" t="s">
        <v>21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5" ht="0.75" customHeight="1" x14ac:dyDescent="0.55000000000000004">
      <c r="A6" s="48"/>
      <c r="B6" s="49"/>
      <c r="C6" s="48"/>
      <c r="D6" s="50"/>
      <c r="E6" s="49"/>
      <c r="F6" s="51"/>
      <c r="G6" s="52"/>
      <c r="H6" s="48"/>
      <c r="I6" s="53"/>
      <c r="J6" s="53"/>
      <c r="K6" s="49"/>
    </row>
    <row r="7" spans="1:15" ht="51" customHeight="1" x14ac:dyDescent="0.55000000000000004">
      <c r="A7" s="75" t="s">
        <v>4</v>
      </c>
      <c r="B7" s="76" t="s">
        <v>5</v>
      </c>
      <c r="C7" s="77" t="s">
        <v>12</v>
      </c>
      <c r="D7" s="75" t="s">
        <v>22</v>
      </c>
      <c r="E7" s="76" t="s">
        <v>1</v>
      </c>
      <c r="F7" s="76" t="s">
        <v>2</v>
      </c>
      <c r="G7" s="76"/>
      <c r="H7" s="75" t="s">
        <v>9</v>
      </c>
      <c r="I7" s="75"/>
      <c r="J7" s="75" t="s">
        <v>3</v>
      </c>
      <c r="K7" s="77" t="s">
        <v>8</v>
      </c>
    </row>
    <row r="8" spans="1:15" ht="67.5" customHeight="1" x14ac:dyDescent="0.55000000000000004">
      <c r="A8" s="75"/>
      <c r="B8" s="76"/>
      <c r="C8" s="78"/>
      <c r="D8" s="75"/>
      <c r="E8" s="76"/>
      <c r="F8" s="54" t="s">
        <v>6</v>
      </c>
      <c r="G8" s="54" t="s">
        <v>23</v>
      </c>
      <c r="H8" s="55" t="s">
        <v>7</v>
      </c>
      <c r="I8" s="54" t="s">
        <v>24</v>
      </c>
      <c r="J8" s="75"/>
      <c r="K8" s="78"/>
    </row>
    <row r="9" spans="1:15" s="36" customFormat="1" ht="220.5" customHeight="1" x14ac:dyDescent="0.2">
      <c r="A9" s="31">
        <v>1</v>
      </c>
      <c r="B9" s="32" t="s">
        <v>51</v>
      </c>
      <c r="C9" s="34">
        <v>1401869.16</v>
      </c>
      <c r="D9" s="32">
        <v>1499997</v>
      </c>
      <c r="E9" s="60" t="s">
        <v>21</v>
      </c>
      <c r="F9" s="35" t="s">
        <v>52</v>
      </c>
      <c r="G9" s="32">
        <v>1468436</v>
      </c>
      <c r="H9" s="35" t="s">
        <v>52</v>
      </c>
      <c r="I9" s="32">
        <v>1468436</v>
      </c>
      <c r="J9" s="32" t="s">
        <v>17</v>
      </c>
      <c r="K9" s="35" t="s">
        <v>54</v>
      </c>
      <c r="N9" s="37"/>
    </row>
    <row r="10" spans="1:15" s="36" customFormat="1" ht="220.5" customHeight="1" x14ac:dyDescent="0.2">
      <c r="A10" s="31">
        <v>2</v>
      </c>
      <c r="B10" s="32" t="s">
        <v>55</v>
      </c>
      <c r="C10" s="34">
        <v>1121495.33</v>
      </c>
      <c r="D10" s="32">
        <v>1199944</v>
      </c>
      <c r="E10" s="60" t="s">
        <v>21</v>
      </c>
      <c r="F10" s="35" t="s">
        <v>53</v>
      </c>
      <c r="G10" s="32">
        <v>1178259</v>
      </c>
      <c r="H10" s="35" t="s">
        <v>53</v>
      </c>
      <c r="I10" s="32">
        <v>1178259</v>
      </c>
      <c r="J10" s="32" t="s">
        <v>17</v>
      </c>
      <c r="K10" s="35" t="s">
        <v>56</v>
      </c>
      <c r="N10" s="37"/>
    </row>
    <row r="11" spans="1:15" s="42" customFormat="1" x14ac:dyDescent="0.55000000000000004">
      <c r="A11" s="56"/>
      <c r="B11" s="57"/>
      <c r="C11" s="57"/>
      <c r="D11" s="58"/>
      <c r="E11" s="57"/>
      <c r="G11" s="58"/>
      <c r="H11" s="57"/>
      <c r="I11" s="59">
        <f>SUM(I9:I10)</f>
        <v>2646695</v>
      </c>
      <c r="J11" s="57"/>
      <c r="K11" s="57"/>
      <c r="L11" s="46"/>
      <c r="M11" s="46"/>
      <c r="N11" s="46"/>
      <c r="O11" s="46"/>
    </row>
  </sheetData>
  <mergeCells count="13"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  <mergeCell ref="K7:K8"/>
  </mergeCells>
  <pageMargins left="0.15748031496062992" right="0.15748031496062992" top="0.35433070866141736" bottom="0.15748031496062992" header="0.15748031496062992" footer="0.15748031496062992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</vt:lpstr>
      <vt:lpstr>e-bidding</vt:lpstr>
      <vt:lpstr>คัดเลือก</vt:lpstr>
      <vt:lpstr>'e-bidding'!Print_Area</vt:lpstr>
      <vt:lpstr>คัดเลือก!Print_Area</vt:lpstr>
      <vt:lpstr>เฉพาะเจาะจง!Print_Area</vt:lpstr>
      <vt:lpstr>'e-bidding'!Print_Titles</vt:lpstr>
      <vt:lpstr>คัดเลือก!Print_Titles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2024-09-09T07:32:55Z</cp:lastPrinted>
  <dcterms:created xsi:type="dcterms:W3CDTF">2012-03-11T08:00:11Z</dcterms:created>
  <dcterms:modified xsi:type="dcterms:W3CDTF">2024-10-08T02:14:53Z</dcterms:modified>
</cp:coreProperties>
</file>