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C208EEA3-38E0-48C7-B68C-D99B6DDEEA79}" xr6:coauthVersionLast="36" xr6:coauthVersionMax="36" xr10:uidLastSave="{00000000-0000-0000-0000-000000000000}"/>
  <bookViews>
    <workbookView xWindow="0" yWindow="0" windowWidth="12915" windowHeight="5100" xr2:uid="{00000000-000D-0000-FFFF-FFFF00000000}"/>
  </bookViews>
  <sheets>
    <sheet name="ตค" sheetId="1" r:id="rId1"/>
  </sheets>
  <definedNames>
    <definedName name="_xlnm.Print_Area" localSheetId="0">ตค!$A$1:$L$28</definedName>
    <definedName name="_xlnm.Print_Titles" localSheetId="0">ตค!$4:$5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19" i="1" l="1"/>
  <c r="H17" i="1" l="1"/>
  <c r="H6" i="1"/>
  <c r="H15" i="1" l="1"/>
  <c r="H16" i="1" l="1"/>
  <c r="H7" i="1"/>
</calcChain>
</file>

<file path=xl/sharedStrings.xml><?xml version="1.0" encoding="utf-8"?>
<sst xmlns="http://schemas.openxmlformats.org/spreadsheetml/2006/main" count="97" uniqueCount="50">
  <si>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</si>
  <si>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</si>
  <si>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</si>
  <si>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</si>
  <si>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</si>
  <si>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</si>
  <si>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</si>
  <si>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</si>
  <si>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</si>
  <si>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</si>
  <si>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</si>
  <si>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</si>
  <si>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</si>
  <si>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</si>
  <si>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</si>
  <si>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</si>
  <si>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วงเงินงบประมาณ
ที่จะซื้อหรือจ้าง
(รวมภาษี)</t>
  </si>
  <si>
    <t>ผ่านคุณสมบัติและเสนอราคาต่ำสุด</t>
  </si>
  <si>
    <t>บริษัท วรกร คอร์ปอเรชั่น จำกัด</t>
  </si>
  <si>
    <t>ซื้อวัสดุสำรองคลัง จำนวน 2 รายการ</t>
  </si>
  <si>
    <t>งานจ้างบำรุงรักษาอุปกรณ์ภายในบ่อ Valve Chamber สามเสน</t>
  </si>
  <si>
    <t>บ.ทีเอ็นกรุ๊ป คอร์ปอเรชั่น จก.</t>
  </si>
  <si>
    <t>จ้างซ่อมท่อประธานด้วยนักประดาน้ำพร้อมงานอื่นๆที่เกี่ยวข้อง พื้นที่ภาค 1,2 และ 3</t>
  </si>
  <si>
    <t>วิธีคัดเลือก</t>
  </si>
  <si>
    <t>บ.พีเอ็น มารีน เซอร์วิส 2015 จก.</t>
  </si>
  <si>
    <t>บ.ก้าวหน้าโซลูชั่น จก.</t>
  </si>
  <si>
    <t>หจก.บีเอสแอล เอ็นจิเนียร์</t>
  </si>
  <si>
    <t>ซื้อถังต้มน้ำไฟฟ้า ดิจิตอล ขนาดไม่น้อยกว่า 20 ลิตร</t>
  </si>
  <si>
    <t>หจก.ตรีอุดม</t>
  </si>
  <si>
    <t>ซื้อเครื่องรับโทรัพท์แบบไร้สาย 9 เครื่อง</t>
  </si>
  <si>
    <t>ซื้อวัสดุสำรองคลัง จำนวน 4 รายการ</t>
  </si>
  <si>
    <t>บริษัท บัวสมบูรณ์ขนส่งวัสดุ จำกัด</t>
  </si>
  <si>
    <t>ซื้อวัสดุสำหรับยานพาหนะ จำนวน 8 รายการ</t>
  </si>
  <si>
    <t>บจก.พีแอลดี เทิฟแอนด์แลนด์สเคป</t>
  </si>
  <si>
    <t>ซื้อแท่นไฮดรอลิก ขนาด 60 ตัน</t>
  </si>
  <si>
    <t>ซื้อชุดแคล้มป์สแตนเลสสำหรับแคล้มป์ในท่อขนาด 1200 มม.</t>
  </si>
  <si>
    <t>ซื้อเครื่องอัดอากาศ 7.5 แรงม้า</t>
  </si>
  <si>
    <t>บจก.เวล ทู ดู เอ็นจิเนียริ่ง</t>
  </si>
  <si>
    <t>จ้างดำเนินการซ่อมฐานตู้ UZ5307 ให้กลับสู่สภาพเดิม</t>
  </si>
  <si>
    <t>บจก.เอสพีแอล ซิสเต็ม</t>
  </si>
  <si>
    <t xml:space="preserve">ราคางานจ้างบำรุงรักษาเชิงป้องกันและงานจ้างบำรุงรักษาเชิงแก้ไข ชุดเกียร์ประตูน้ำท่อประธาน (แบบ Open end) </t>
  </si>
  <si>
    <t>วิธีE-biddind</t>
  </si>
  <si>
    <t>จท.(ฝคจ)4-2567</t>
  </si>
  <si>
    <t>บจก.แอดวานซ์ อะควา</t>
  </si>
  <si>
    <t>จ้างซ่อมท่อประธานด้วยนักประดาน้ำพร้อมงานอื่นๆที่เกี่ยวข้อง พื้นที่ภาค 4 และ 5</t>
  </si>
  <si>
    <t>จท.(ฝคจ)5-2567</t>
  </si>
  <si>
    <t xml:space="preserve"> วันที่ 31 เดือน  ตุลาคม พ.ศ.2566</t>
  </si>
  <si>
    <t>สรุปผลการดำเนินการจัดซื้อจัดจ้าง ประจำเดือนตุลาคม 2566</t>
  </si>
  <si>
    <t>ซื้อเก้าอี้สำหรับ Control Room ปรับระดับสูง-ต่ำ มีล้อเลื่อน 10 ตัว</t>
  </si>
  <si>
    <t>ซื้อเตาอบไมโครเวฟ ความจุไม่น้อยกว่า 25 ลิตร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</si>
</sst>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70">
    <xf numFmtId="0" fontId="0" fillId="0" borderId="0" xfId="0"/>
    <xf numFmtId="43" fontId="3" fillId="0" borderId="2" xfId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top" wrapText="1"/>
    </xf>
    <xf numFmtId="187" fontId="5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5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43" fontId="5" fillId="0" borderId="2" xfId="1" applyNumberFormat="1" applyFont="1" applyFill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5" fillId="0" borderId="2" xfId="3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left" vertical="top" wrapText="1"/>
    </xf>
    <xf numFmtId="0" fontId="5" fillId="0" borderId="2" xfId="3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43" fontId="5" fillId="0" borderId="2" xfId="1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87" fontId="8" fillId="0" borderId="4" xfId="0" applyNumberFormat="1" applyFont="1" applyFill="1" applyBorder="1"/>
    <xf numFmtId="43" fontId="5" fillId="0" borderId="6" xfId="1" applyFont="1" applyFill="1" applyBorder="1" applyAlignment="1">
      <alignment horizontal="left" vertical="top" wrapText="1"/>
    </xf>
    <xf numFmtId="15" fontId="5" fillId="0" borderId="6" xfId="0" applyNumberFormat="1" applyFont="1" applyFill="1" applyBorder="1" applyAlignment="1">
      <alignment horizontal="center" vertical="top" wrapText="1"/>
    </xf>
    <xf numFmtId="0" fontId="5" fillId="0" borderId="6" xfId="3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top" wrapText="1"/>
    </xf>
    <xf numFmtId="43" fontId="5" fillId="0" borderId="6" xfId="1" applyNumberFormat="1" applyFont="1" applyFill="1" applyBorder="1" applyAlignment="1">
      <alignment horizontal="center" vertical="center" wrapText="1"/>
    </xf>
    <xf numFmtId="4" fontId="5" fillId="0" borderId="6" xfId="3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left" vertical="top" wrapText="1"/>
    </xf>
    <xf numFmtId="43" fontId="5" fillId="0" borderId="8" xfId="1" applyFont="1" applyFill="1" applyBorder="1" applyAlignment="1">
      <alignment horizontal="left" vertical="top" wrapText="1"/>
    </xf>
    <xf numFmtId="43" fontId="5" fillId="0" borderId="6" xfId="1" applyFont="1" applyFill="1" applyBorder="1" applyAlignment="1">
      <alignment horizontal="left" vertical="top" wrapText="1"/>
    </xf>
    <xf numFmtId="187" fontId="5" fillId="0" borderId="5" xfId="0" applyNumberFormat="1" applyFont="1" applyFill="1" applyBorder="1" applyAlignment="1">
      <alignment horizontal="center" vertical="top" wrapText="1"/>
    </xf>
    <xf numFmtId="187" fontId="5" fillId="0" borderId="8" xfId="0" applyNumberFormat="1" applyFont="1" applyFill="1" applyBorder="1" applyAlignment="1">
      <alignment horizontal="center" vertical="top" wrapText="1"/>
    </xf>
    <xf numFmtId="187" fontId="5" fillId="0" borderId="6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8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8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5" fontId="5" fillId="0" borderId="5" xfId="0" applyNumberFormat="1" applyFont="1" applyFill="1" applyBorder="1" applyAlignment="1">
      <alignment horizontal="center" vertical="top" wrapText="1"/>
    </xf>
    <xf numFmtId="15" fontId="5" fillId="0" borderId="8" xfId="0" applyNumberFormat="1" applyFont="1" applyFill="1" applyBorder="1" applyAlignment="1">
      <alignment horizontal="center" vertical="top" wrapText="1"/>
    </xf>
    <xf numFmtId="15" fontId="5" fillId="0" borderId="6" xfId="0" applyNumberFormat="1" applyFont="1" applyFill="1" applyBorder="1" applyAlignment="1">
      <alignment horizontal="center" vertical="top" wrapText="1"/>
    </xf>
    <xf numFmtId="0" fontId="5" fillId="0" borderId="5" xfId="3" applyFont="1" applyFill="1" applyBorder="1" applyAlignment="1">
      <alignment horizontal="center" vertical="top"/>
    </xf>
    <xf numFmtId="0" fontId="5" fillId="0" borderId="8" xfId="3" applyFont="1" applyFill="1" applyBorder="1" applyAlignment="1">
      <alignment horizontal="center" vertical="top"/>
    </xf>
    <xf numFmtId="0" fontId="5" fillId="0" borderId="6" xfId="3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L28"/>
  <sheetViews>
    <sheetView tabSelected="1" topLeftCell="A19" zoomScale="80" zoomScaleNormal="80" workbookViewId="0">
      <selection activeCell="E30" sqref="E30"/>
    </sheetView>
  </sheetViews>
  <sheetFormatPr defaultColWidth="8.75" defaultRowHeight="18" x14ac:dyDescent="0.25"/>
  <cols>
    <col min="1" max="1" width="6.375" style="21" customWidth="1"/>
    <col min="2" max="2" width="39.25" style="21" customWidth="1"/>
    <col min="3" max="3" width="16.375" style="21" customWidth="1"/>
    <col min="4" max="4" width="13.375" style="21" customWidth="1"/>
    <col min="5" max="5" width="12.25" style="21" customWidth="1"/>
    <col min="6" max="6" width="23.125" style="21" customWidth="1"/>
    <col min="7" max="7" width="13.25" style="21" customWidth="1"/>
    <col min="8" max="8" width="23.25" style="21" customWidth="1"/>
    <col min="9" max="9" width="14" style="21" customWidth="1"/>
    <col min="10" max="10" width="14.5" style="21" customWidth="1"/>
    <col min="11" max="11" width="12.875" style="21" customWidth="1"/>
    <col min="12" max="12" width="10.75" style="21" customWidth="1"/>
    <col min="13" max="16384" width="8.75" style="21"/>
  </cols>
  <sheetData>
    <row r="1" spans="1:12" s="6" customFormat="1" ht="21" x14ac:dyDescent="0.2">
      <c r="A1" s="64" t="s">
        <v>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s="6" customFormat="1" ht="21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s="6" customFormat="1" ht="20.25" customHeight="1" x14ac:dyDescent="0.2">
      <c r="A3" s="65" t="s">
        <v>46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s="6" customFormat="1" ht="36.6" customHeight="1" x14ac:dyDescent="0.2">
      <c r="A4" s="66" t="s">
        <v>1</v>
      </c>
      <c r="B4" s="66" t="s">
        <v>2</v>
      </c>
      <c r="C4" s="67" t="s">
        <v>16</v>
      </c>
      <c r="D4" s="67" t="s">
        <v>3</v>
      </c>
      <c r="E4" s="68" t="s">
        <v>4</v>
      </c>
      <c r="F4" s="69" t="s">
        <v>5</v>
      </c>
      <c r="G4" s="69"/>
      <c r="H4" s="67" t="s">
        <v>6</v>
      </c>
      <c r="I4" s="67"/>
      <c r="J4" s="67" t="s">
        <v>7</v>
      </c>
      <c r="K4" s="67" t="s">
        <v>8</v>
      </c>
      <c r="L4" s="67"/>
    </row>
    <row r="5" spans="1:12" s="6" customFormat="1" ht="63" x14ac:dyDescent="0.2">
      <c r="A5" s="66"/>
      <c r="B5" s="66"/>
      <c r="C5" s="67"/>
      <c r="D5" s="67"/>
      <c r="E5" s="68"/>
      <c r="F5" s="2" t="s">
        <v>9</v>
      </c>
      <c r="G5" s="1" t="s">
        <v>10</v>
      </c>
      <c r="H5" s="1" t="s">
        <v>11</v>
      </c>
      <c r="I5" s="1" t="s">
        <v>12</v>
      </c>
      <c r="J5" s="67"/>
      <c r="K5" s="67"/>
      <c r="L5" s="67"/>
    </row>
    <row r="6" spans="1:12" s="5" customFormat="1" ht="42" x14ac:dyDescent="0.2">
      <c r="A6" s="22">
        <v>1</v>
      </c>
      <c r="B6" s="7" t="s">
        <v>20</v>
      </c>
      <c r="C6" s="4">
        <v>477246.75</v>
      </c>
      <c r="D6" s="4">
        <v>477246.75</v>
      </c>
      <c r="E6" s="8" t="s">
        <v>13</v>
      </c>
      <c r="F6" s="3" t="s">
        <v>21</v>
      </c>
      <c r="G6" s="4">
        <v>477246.75</v>
      </c>
      <c r="H6" s="3" t="str">
        <f>F6</f>
        <v>บ.ทีเอ็นกรุ๊ป คอร์ปอเรชั่น จก.</v>
      </c>
      <c r="I6" s="4">
        <v>477246.75</v>
      </c>
      <c r="J6" s="9" t="s">
        <v>15</v>
      </c>
      <c r="K6" s="10">
        <v>3300060617</v>
      </c>
      <c r="L6" s="11">
        <v>243511</v>
      </c>
    </row>
    <row r="7" spans="1:12" s="5" customFormat="1" ht="48" customHeight="1" x14ac:dyDescent="0.2">
      <c r="A7" s="55">
        <v>2</v>
      </c>
      <c r="B7" s="58" t="s">
        <v>22</v>
      </c>
      <c r="C7" s="43">
        <v>5000000</v>
      </c>
      <c r="D7" s="43">
        <v>4999520</v>
      </c>
      <c r="E7" s="61" t="s">
        <v>23</v>
      </c>
      <c r="F7" s="3" t="s">
        <v>24</v>
      </c>
      <c r="G7" s="4">
        <v>4943010.6399999997</v>
      </c>
      <c r="H7" s="40" t="str">
        <f>F7</f>
        <v>บ.พีเอ็น มารีน เซอร์วิส 2015 จก.</v>
      </c>
      <c r="I7" s="43">
        <v>4943010.6399999997</v>
      </c>
      <c r="J7" s="46" t="s">
        <v>17</v>
      </c>
      <c r="K7" s="49">
        <v>3300061272</v>
      </c>
      <c r="L7" s="52">
        <v>243528</v>
      </c>
    </row>
    <row r="8" spans="1:12" s="5" customFormat="1" ht="48" customHeight="1" x14ac:dyDescent="0.2">
      <c r="A8" s="56"/>
      <c r="B8" s="59"/>
      <c r="C8" s="44"/>
      <c r="D8" s="44"/>
      <c r="E8" s="62"/>
      <c r="F8" s="3" t="s">
        <v>25</v>
      </c>
      <c r="G8" s="4">
        <v>4999789</v>
      </c>
      <c r="H8" s="41"/>
      <c r="I8" s="44"/>
      <c r="J8" s="47"/>
      <c r="K8" s="50"/>
      <c r="L8" s="53"/>
    </row>
    <row r="9" spans="1:12" s="5" customFormat="1" ht="21" x14ac:dyDescent="0.2">
      <c r="A9" s="57"/>
      <c r="B9" s="60"/>
      <c r="C9" s="45"/>
      <c r="D9" s="45"/>
      <c r="E9" s="63"/>
      <c r="F9" s="3" t="s">
        <v>26</v>
      </c>
      <c r="G9" s="4">
        <v>4997415</v>
      </c>
      <c r="H9" s="42"/>
      <c r="I9" s="45"/>
      <c r="J9" s="48"/>
      <c r="K9" s="51"/>
      <c r="L9" s="54"/>
    </row>
    <row r="10" spans="1:12" s="5" customFormat="1" ht="48" customHeight="1" x14ac:dyDescent="0.2">
      <c r="A10" s="55">
        <v>3</v>
      </c>
      <c r="B10" s="58" t="s">
        <v>44</v>
      </c>
      <c r="C10" s="43">
        <v>5000000</v>
      </c>
      <c r="D10" s="43">
        <v>4999520</v>
      </c>
      <c r="E10" s="61" t="s">
        <v>23</v>
      </c>
      <c r="F10" s="3" t="s">
        <v>24</v>
      </c>
      <c r="G10" s="4">
        <v>4999038.93</v>
      </c>
      <c r="H10" s="40" t="s">
        <v>26</v>
      </c>
      <c r="I10" s="43">
        <v>4992630.7</v>
      </c>
      <c r="J10" s="46" t="s">
        <v>17</v>
      </c>
      <c r="K10" s="49" t="s">
        <v>45</v>
      </c>
      <c r="L10" s="52">
        <v>243528</v>
      </c>
    </row>
    <row r="11" spans="1:12" s="5" customFormat="1" ht="48" customHeight="1" x14ac:dyDescent="0.2">
      <c r="A11" s="56"/>
      <c r="B11" s="59"/>
      <c r="C11" s="44"/>
      <c r="D11" s="44"/>
      <c r="E11" s="62"/>
      <c r="F11" s="3" t="s">
        <v>25</v>
      </c>
      <c r="G11" s="4">
        <v>4999520</v>
      </c>
      <c r="H11" s="41"/>
      <c r="I11" s="44"/>
      <c r="J11" s="47"/>
      <c r="K11" s="50"/>
      <c r="L11" s="53"/>
    </row>
    <row r="12" spans="1:12" s="5" customFormat="1" ht="21" x14ac:dyDescent="0.2">
      <c r="A12" s="57"/>
      <c r="B12" s="60"/>
      <c r="C12" s="45"/>
      <c r="D12" s="45"/>
      <c r="E12" s="63"/>
      <c r="F12" s="3" t="s">
        <v>26</v>
      </c>
      <c r="G12" s="4">
        <v>4992630.7</v>
      </c>
      <c r="H12" s="42"/>
      <c r="I12" s="45"/>
      <c r="J12" s="48"/>
      <c r="K12" s="51"/>
      <c r="L12" s="54"/>
    </row>
    <row r="13" spans="1:12" ht="42" x14ac:dyDescent="0.25">
      <c r="A13" s="24">
        <v>4</v>
      </c>
      <c r="B13" s="25" t="s">
        <v>19</v>
      </c>
      <c r="C13" s="26">
        <v>79073</v>
      </c>
      <c r="D13" s="26">
        <v>79073</v>
      </c>
      <c r="E13" s="27" t="s">
        <v>13</v>
      </c>
      <c r="F13" s="28" t="s">
        <v>18</v>
      </c>
      <c r="G13" s="26">
        <v>79073</v>
      </c>
      <c r="H13" s="28" t="s">
        <v>18</v>
      </c>
      <c r="I13" s="26">
        <v>79073</v>
      </c>
      <c r="J13" s="29" t="s">
        <v>15</v>
      </c>
      <c r="K13" s="30">
        <v>3300061634</v>
      </c>
      <c r="L13" s="11">
        <v>243543</v>
      </c>
    </row>
    <row r="14" spans="1:12" ht="42" x14ac:dyDescent="0.25">
      <c r="A14" s="24">
        <v>5</v>
      </c>
      <c r="B14" s="25" t="s">
        <v>19</v>
      </c>
      <c r="C14" s="26">
        <v>307090</v>
      </c>
      <c r="D14" s="26">
        <v>307090</v>
      </c>
      <c r="E14" s="27" t="s">
        <v>13</v>
      </c>
      <c r="F14" s="28" t="s">
        <v>31</v>
      </c>
      <c r="G14" s="26">
        <v>307090</v>
      </c>
      <c r="H14" s="28" t="s">
        <v>31</v>
      </c>
      <c r="I14" s="26">
        <v>307090</v>
      </c>
      <c r="J14" s="29" t="s">
        <v>15</v>
      </c>
      <c r="K14" s="30">
        <v>3300061786</v>
      </c>
      <c r="L14" s="11">
        <v>243543</v>
      </c>
    </row>
    <row r="15" spans="1:12" s="5" customFormat="1" ht="53.25" customHeight="1" x14ac:dyDescent="0.2">
      <c r="A15" s="22">
        <v>6</v>
      </c>
      <c r="B15" s="7" t="s">
        <v>27</v>
      </c>
      <c r="C15" s="4">
        <v>17976</v>
      </c>
      <c r="D15" s="4">
        <v>13161</v>
      </c>
      <c r="E15" s="12" t="s">
        <v>13</v>
      </c>
      <c r="F15" s="7" t="s">
        <v>28</v>
      </c>
      <c r="G15" s="4">
        <v>13161</v>
      </c>
      <c r="H15" s="7" t="str">
        <f>F15</f>
        <v>หจก.ตรีอุดม</v>
      </c>
      <c r="I15" s="4">
        <v>13161</v>
      </c>
      <c r="J15" s="9" t="s">
        <v>15</v>
      </c>
      <c r="K15" s="10">
        <v>3300061731</v>
      </c>
      <c r="L15" s="11">
        <v>243545</v>
      </c>
    </row>
    <row r="16" spans="1:12" s="5" customFormat="1" ht="53.25" customHeight="1" x14ac:dyDescent="0.2">
      <c r="A16" s="22">
        <v>7</v>
      </c>
      <c r="B16" s="7" t="s">
        <v>29</v>
      </c>
      <c r="C16" s="4">
        <v>28890</v>
      </c>
      <c r="D16" s="4">
        <v>28890</v>
      </c>
      <c r="E16" s="12" t="s">
        <v>13</v>
      </c>
      <c r="F16" s="3" t="s">
        <v>14</v>
      </c>
      <c r="G16" s="4">
        <v>28890</v>
      </c>
      <c r="H16" s="7" t="str">
        <f>F16</f>
        <v>บจก.ก้าวหน้าโซลูชั่น</v>
      </c>
      <c r="I16" s="4">
        <v>28890</v>
      </c>
      <c r="J16" s="9" t="s">
        <v>15</v>
      </c>
      <c r="K16" s="10">
        <v>3300061862</v>
      </c>
      <c r="L16" s="11">
        <v>243545</v>
      </c>
    </row>
    <row r="17" spans="1:12" ht="21" x14ac:dyDescent="0.25">
      <c r="A17" s="24">
        <v>8</v>
      </c>
      <c r="B17" s="25" t="s">
        <v>30</v>
      </c>
      <c r="C17" s="26">
        <v>45154</v>
      </c>
      <c r="D17" s="26">
        <v>45154</v>
      </c>
      <c r="E17" s="27" t="s">
        <v>13</v>
      </c>
      <c r="F17" s="3" t="s">
        <v>14</v>
      </c>
      <c r="G17" s="26">
        <v>45154</v>
      </c>
      <c r="H17" s="7" t="str">
        <f>F17</f>
        <v>บจก.ก้าวหน้าโซลูชั่น</v>
      </c>
      <c r="I17" s="26">
        <v>45154</v>
      </c>
      <c r="J17" s="29" t="s">
        <v>15</v>
      </c>
      <c r="K17" s="30">
        <v>3300061808</v>
      </c>
      <c r="L17" s="11">
        <v>243545</v>
      </c>
    </row>
    <row r="18" spans="1:12" s="5" customFormat="1" ht="42" x14ac:dyDescent="0.2">
      <c r="A18" s="22">
        <v>9</v>
      </c>
      <c r="B18" s="7" t="s">
        <v>32</v>
      </c>
      <c r="C18" s="4">
        <v>22084.799999999999</v>
      </c>
      <c r="D18" s="4">
        <v>22084.799999999999</v>
      </c>
      <c r="E18" s="8" t="s">
        <v>13</v>
      </c>
      <c r="F18" s="3" t="s">
        <v>33</v>
      </c>
      <c r="G18" s="4">
        <v>22084.799999999999</v>
      </c>
      <c r="H18" s="3" t="s">
        <v>33</v>
      </c>
      <c r="I18" s="4">
        <v>22084.799999999999</v>
      </c>
      <c r="J18" s="9" t="s">
        <v>15</v>
      </c>
      <c r="K18" s="10">
        <v>3300061859</v>
      </c>
      <c r="L18" s="11">
        <v>243550</v>
      </c>
    </row>
    <row r="19" spans="1:12" s="5" customFormat="1" ht="48" customHeight="1" x14ac:dyDescent="0.2">
      <c r="A19" s="55">
        <v>10</v>
      </c>
      <c r="B19" s="58" t="s">
        <v>40</v>
      </c>
      <c r="C19" s="43">
        <v>10000000</v>
      </c>
      <c r="D19" s="43">
        <v>9994688.0999999996</v>
      </c>
      <c r="E19" s="61" t="s">
        <v>41</v>
      </c>
      <c r="F19" s="3" t="s">
        <v>14</v>
      </c>
      <c r="G19" s="4">
        <v>9964589</v>
      </c>
      <c r="H19" s="40" t="str">
        <f>F19</f>
        <v>บจก.ก้าวหน้าโซลูชั่น</v>
      </c>
      <c r="I19" s="43">
        <v>9900000</v>
      </c>
      <c r="J19" s="46" t="s">
        <v>17</v>
      </c>
      <c r="K19" s="49" t="s">
        <v>42</v>
      </c>
      <c r="L19" s="52">
        <v>243550</v>
      </c>
    </row>
    <row r="20" spans="1:12" s="5" customFormat="1" ht="48" customHeight="1" x14ac:dyDescent="0.2">
      <c r="A20" s="56"/>
      <c r="B20" s="59"/>
      <c r="C20" s="44"/>
      <c r="D20" s="44"/>
      <c r="E20" s="62"/>
      <c r="F20" s="3" t="s">
        <v>43</v>
      </c>
      <c r="G20" s="4">
        <v>9994549</v>
      </c>
      <c r="H20" s="41"/>
      <c r="I20" s="44"/>
      <c r="J20" s="47"/>
      <c r="K20" s="50"/>
      <c r="L20" s="53"/>
    </row>
    <row r="21" spans="1:12" s="5" customFormat="1" ht="21" x14ac:dyDescent="0.2">
      <c r="A21" s="22">
        <v>11</v>
      </c>
      <c r="B21" s="7" t="s">
        <v>34</v>
      </c>
      <c r="C21" s="4">
        <v>192600</v>
      </c>
      <c r="D21" s="4">
        <v>147232</v>
      </c>
      <c r="E21" s="8" t="s">
        <v>13</v>
      </c>
      <c r="F21" s="3" t="s">
        <v>28</v>
      </c>
      <c r="G21" s="4">
        <v>147232</v>
      </c>
      <c r="H21" s="3" t="s">
        <v>28</v>
      </c>
      <c r="I21" s="4">
        <v>147232</v>
      </c>
      <c r="J21" s="9" t="s">
        <v>15</v>
      </c>
      <c r="K21" s="10">
        <v>3300061693</v>
      </c>
      <c r="L21" s="11">
        <v>243550</v>
      </c>
    </row>
    <row r="22" spans="1:12" s="20" customFormat="1" ht="46.5" customHeight="1" x14ac:dyDescent="0.2">
      <c r="A22" s="34">
        <v>12</v>
      </c>
      <c r="B22" s="35" t="s">
        <v>35</v>
      </c>
      <c r="C22" s="36">
        <v>49220</v>
      </c>
      <c r="D22" s="36">
        <v>49220</v>
      </c>
      <c r="E22" s="37" t="s">
        <v>13</v>
      </c>
      <c r="F22" s="32" t="s">
        <v>14</v>
      </c>
      <c r="G22" s="36">
        <v>49220</v>
      </c>
      <c r="H22" s="32" t="s">
        <v>14</v>
      </c>
      <c r="I22" s="36">
        <v>49220</v>
      </c>
      <c r="J22" s="38" t="s">
        <v>15</v>
      </c>
      <c r="K22" s="39">
        <v>3300061918</v>
      </c>
      <c r="L22" s="33">
        <v>243552</v>
      </c>
    </row>
    <row r="23" spans="1:12" s="20" customFormat="1" ht="28.5" customHeight="1" x14ac:dyDescent="0.2">
      <c r="A23" s="13">
        <v>13</v>
      </c>
      <c r="B23" s="14" t="s">
        <v>36</v>
      </c>
      <c r="C23" s="15">
        <v>85600</v>
      </c>
      <c r="D23" s="15">
        <v>85065</v>
      </c>
      <c r="E23" s="16" t="s">
        <v>13</v>
      </c>
      <c r="F23" s="3" t="s">
        <v>37</v>
      </c>
      <c r="G23" s="15">
        <v>85065</v>
      </c>
      <c r="H23" s="3" t="s">
        <v>37</v>
      </c>
      <c r="I23" s="15">
        <v>85065</v>
      </c>
      <c r="J23" s="18" t="s">
        <v>15</v>
      </c>
      <c r="K23" s="19">
        <v>3300061710</v>
      </c>
      <c r="L23" s="11">
        <v>243553</v>
      </c>
    </row>
    <row r="24" spans="1:12" s="20" customFormat="1" ht="27.75" customHeight="1" x14ac:dyDescent="0.2">
      <c r="A24" s="13">
        <v>14</v>
      </c>
      <c r="B24" s="23" t="s">
        <v>38</v>
      </c>
      <c r="C24" s="15">
        <v>37450</v>
      </c>
      <c r="D24" s="15">
        <v>37450</v>
      </c>
      <c r="E24" s="16" t="s">
        <v>13</v>
      </c>
      <c r="F24" s="17" t="s">
        <v>39</v>
      </c>
      <c r="G24" s="15">
        <v>37450</v>
      </c>
      <c r="H24" s="17" t="s">
        <v>39</v>
      </c>
      <c r="I24" s="15">
        <v>37450</v>
      </c>
      <c r="J24" s="18" t="s">
        <v>15</v>
      </c>
      <c r="K24" s="19">
        <v>3300061887</v>
      </c>
      <c r="L24" s="11">
        <v>243557</v>
      </c>
    </row>
    <row r="25" spans="1:12" s="5" customFormat="1" ht="42" x14ac:dyDescent="0.2">
      <c r="A25" s="22">
        <v>15</v>
      </c>
      <c r="B25" s="7" t="s">
        <v>48</v>
      </c>
      <c r="C25" s="4">
        <v>75970</v>
      </c>
      <c r="D25" s="4">
        <v>75970</v>
      </c>
      <c r="E25" s="8" t="s">
        <v>13</v>
      </c>
      <c r="F25" s="17" t="s">
        <v>14</v>
      </c>
      <c r="G25" s="4">
        <v>75970</v>
      </c>
      <c r="H25" s="17" t="s">
        <v>14</v>
      </c>
      <c r="I25" s="4">
        <v>75970</v>
      </c>
      <c r="J25" s="9" t="s">
        <v>15</v>
      </c>
      <c r="K25" s="10">
        <v>3300061893</v>
      </c>
      <c r="L25" s="11">
        <v>243557</v>
      </c>
    </row>
    <row r="26" spans="1:12" s="5" customFormat="1" ht="21" x14ac:dyDescent="0.2">
      <c r="A26" s="22">
        <v>16</v>
      </c>
      <c r="B26" s="7" t="s">
        <v>49</v>
      </c>
      <c r="C26" s="4">
        <v>8025</v>
      </c>
      <c r="D26" s="4">
        <v>7918</v>
      </c>
      <c r="E26" s="8" t="s">
        <v>13</v>
      </c>
      <c r="F26" s="17" t="s">
        <v>14</v>
      </c>
      <c r="G26" s="4">
        <v>7918</v>
      </c>
      <c r="H26" s="17" t="s">
        <v>14</v>
      </c>
      <c r="I26" s="4">
        <v>7918</v>
      </c>
      <c r="J26" s="9" t="s">
        <v>15</v>
      </c>
      <c r="K26" s="10">
        <v>3300061865</v>
      </c>
      <c r="L26" s="11">
        <v>243557</v>
      </c>
    </row>
    <row r="27" spans="1:12" ht="24" thickBot="1" x14ac:dyDescent="0.55000000000000004">
      <c r="I27" s="31">
        <f>SUM(I6:I26)</f>
        <v>21211195.890000001</v>
      </c>
    </row>
    <row r="28" spans="1:12" ht="18.75" thickTop="1" x14ac:dyDescent="0.25"/>
  </sheetData>
  <mergeCells count="42"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  <mergeCell ref="A7:A9"/>
    <mergeCell ref="B7:B9"/>
    <mergeCell ref="C7:C9"/>
    <mergeCell ref="D7:D9"/>
    <mergeCell ref="E7:E9"/>
    <mergeCell ref="H7:H9"/>
    <mergeCell ref="I7:I9"/>
    <mergeCell ref="J7:J9"/>
    <mergeCell ref="K7:K9"/>
    <mergeCell ref="L7:L9"/>
    <mergeCell ref="A19:A20"/>
    <mergeCell ref="B19:B20"/>
    <mergeCell ref="C19:C20"/>
    <mergeCell ref="D19:D20"/>
    <mergeCell ref="E19:E20"/>
    <mergeCell ref="H19:H20"/>
    <mergeCell ref="I19:I20"/>
    <mergeCell ref="J19:J20"/>
    <mergeCell ref="K19:K20"/>
    <mergeCell ref="L19:L20"/>
    <mergeCell ref="A10:A12"/>
    <mergeCell ref="B10:B12"/>
    <mergeCell ref="C10:C12"/>
    <mergeCell ref="D10:D12"/>
    <mergeCell ref="E10:E12"/>
    <mergeCell ref="H10:H12"/>
    <mergeCell ref="I10:I12"/>
    <mergeCell ref="J10:J12"/>
    <mergeCell ref="K10:K12"/>
    <mergeCell ref="L10:L12"/>
  </mergeCells>
  <pageMargins left="0.51181102362204722" right="0.31496062992125984" top="0.35433070866141736" bottom="0.35433070866141736" header="0.11811023622047245" footer="0.11811023622047245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ตค</vt:lpstr>
      <vt:lpstr>ตค!Print_Area</vt:lpstr>
      <vt:lpstr>ตค!Print_Titles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2023-11-01T05:18:18Z</cp:lastPrinted>
  <dcterms:created xsi:type="dcterms:W3CDTF">2022-04-01T08:30:22Z</dcterms:created>
  <dcterms:modified xsi:type="dcterms:W3CDTF">2023-11-15T02:50:55Z</dcterms:modified>
</cp:coreProperties>
</file>