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ธ.ค.66\"/>
    </mc:Choice>
  </mc:AlternateContent>
  <xr:revisionPtr revIDLastSave="0" documentId="8_{A504A859-90C1-4FD0-9D17-EE7B132DB77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ม.ค.67" sheetId="1" r:id="rId1"/>
  </sheets>
  <definedNames>
    <definedName name="_xlnm.Print_Area" localSheetId="0">ม.ค.67!$A$1:$L$36</definedName>
    <definedName name="_xlnm.Print_Titles" localSheetId="0">ม.ค.67!$4:$5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  <c r="I30" i="1" l="1"/>
  <c r="H30" i="1"/>
  <c r="I29" i="1"/>
  <c r="H29" i="1"/>
  <c r="I31" i="1"/>
  <c r="H31" i="1"/>
  <c r="I28" i="1"/>
  <c r="H28" i="1"/>
  <c r="I33" i="1"/>
  <c r="H33" i="1"/>
  <c r="I32" i="1"/>
  <c r="H32" i="1"/>
  <c r="I26" i="1" l="1"/>
  <c r="H26" i="1"/>
  <c r="I25" i="1"/>
  <c r="H25" i="1"/>
  <c r="I23" i="1"/>
  <c r="H23" i="1"/>
  <c r="I22" i="1"/>
  <c r="H22" i="1"/>
  <c r="I20" i="1"/>
  <c r="H20" i="1"/>
  <c r="H16" i="1" l="1"/>
  <c r="H6" i="1" l="1"/>
  <c r="I14" i="1" l="1"/>
  <c r="H14" i="1"/>
  <c r="I13" i="1"/>
  <c r="H13" i="1"/>
  <c r="I11" i="1"/>
  <c r="H11" i="1"/>
  <c r="H10" i="1"/>
  <c r="I12" i="1"/>
  <c r="I17" i="1"/>
  <c r="I18" i="1"/>
  <c r="I19" i="1"/>
  <c r="I21" i="1"/>
  <c r="I24" i="1"/>
  <c r="I34" i="1"/>
  <c r="I7" i="1"/>
  <c r="H9" i="1"/>
  <c r="H12" i="1"/>
  <c r="H15" i="1"/>
  <c r="H17" i="1"/>
  <c r="H18" i="1"/>
  <c r="H19" i="1"/>
  <c r="H21" i="1"/>
  <c r="H24" i="1"/>
  <c r="H27" i="1"/>
  <c r="H34" i="1"/>
  <c r="H7" i="1"/>
  <c r="I35" i="1" l="1"/>
</calcChain>
</file>

<file path=xl/sharedStrings.xml><?xml version="1.0" encoding="utf-8"?>
<sst xmlns="http://schemas.openxmlformats.org/spreadsheetml/2006/main" count="132" uniqueCount="58">
  <si>
    <t>ฝ่ายควบคุมการส่งและจ่ายน้ำ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</si>
  <si>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</si>
  <si>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</si>
  <si>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</si>
  <si>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</si>
  <si>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</si>
  <si>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</si>
  <si>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</si>
  <si>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</si>
  <si>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</si>
  <si>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</si>
  <si>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</si>
  <si>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
(รวมภาษี)</t>
  </si>
  <si>
    <t>วิธีเฉพาะเจาะจง</t>
  </si>
  <si>
    <t>ราคาเหมาะสม</t>
  </si>
  <si>
    <t>บจก.ก้าวหน้าโซลูชั่น</t>
  </si>
  <si>
    <t>บจก.พีแอลดี เทิฟแอนด์แลนด์สเคป</t>
  </si>
  <si>
    <t>หจก.ฟินิคซ์ ไดมอนด์</t>
  </si>
  <si>
    <t>บจก.เอส.ดับเบิลยู.เค.อินดัสเตรียล</t>
  </si>
  <si>
    <t>ซื้อวัสดุอุปกรณ์สำรองคลัง  จำนวน 1 รายการ</t>
  </si>
  <si>
    <t>สรุปผลการดำเนินการจัดซื้อจัดจ้าง ประจำเดือนมกราคม 2566</t>
  </si>
  <si>
    <t>วงเงินงบประมาณ
ที่จะซื้อหรือจ้าง
(รวมภาษี)</t>
  </si>
  <si>
    <t>หจก.ตรีอุดม</t>
  </si>
  <si>
    <t>ซื้อวัสดุอุปกรณ์สำหรับซ่อมท่อประธาน จำนวน 1รายการ</t>
  </si>
  <si>
    <t>จ้างยกระดับหีบกุญแจประตูน้ำท่อประธานพร้อมขุดหาตำแหน่งในถนนกัลปพฤกษ์และในถนนกัลปพฤกษ์</t>
  </si>
  <si>
    <t>งานสำรวจ ขุดหา และยกระดับบ่อพักประตูระบายอากาศของท่อประธาน บริเวณถนนประชาอุทิส 90</t>
  </si>
  <si>
    <t>ซื้อวัสดุอุปกรณ์ จำนวน 11 รายการ</t>
  </si>
  <si>
    <t>ซื้อวัสดุอุปกรณ์สำรองคลัง  จำนวน 2 รายการ</t>
  </si>
  <si>
    <t>บจก.บัวสมบูรณ์ขนส่งวัสดุ</t>
  </si>
  <si>
    <t>บจก.วรกร คอร์ปอเรชั่น</t>
  </si>
  <si>
    <t>งานสำรวจ ขุดหา และยกระดับบ่อพักประตูระบายอากาศของท่อประธาน บริเวณถนนประชาอุทิศ-วัดคู่สร้าง</t>
  </si>
  <si>
    <t xml:space="preserve">บจก.แอดวานซ์ อะควา เทคโนโลยี แอนด์ เอ็นจิเนียริ่ง </t>
  </si>
  <si>
    <t>งานจ้างยกระดับหีบกุญแจประตูน้ำท่อประธานพร้อมขุดหาตำแหน่ง บริเวณถนนสีลมและบ่อเครื่องวัด</t>
  </si>
  <si>
    <t>จ้างติดตั้งประตูระบายอากาศบนท่อน้ำดิบบริเวณใต้สะพานกรุงธน</t>
  </si>
  <si>
    <t>งานจ้างสำรวจ ขุดหา และยกระดับบ่อพักประตูระบายอากาศของท่อประธาน พร้อมทำฝาคอนกรีตและต่อคอ Air Valve จำนวน 2 จุด</t>
  </si>
  <si>
    <t>ซื้อวัสดุอุปกรณ์สำหรับประตูน้ำ จำนวน 12 รายการ</t>
  </si>
  <si>
    <t>จ้างรถเฮี๊ยบ 10 ล้อ เครน 8 ตัน สำหรับขนย้ายชีทไพล์เพื่อใช้ในงานซ่อมท่อถนนกาญจนาภิเษกใต้ทางด่วนฉิมพลี</t>
  </si>
  <si>
    <t>ซื้อวัสดุอุปกรณ์สำหรับซ่อมท่อประธาน  จำนวน 1 รายการ</t>
  </si>
  <si>
    <t>งานยกระดับหีบกุญแจประตูน้ำท่อประธาน(BV GIS No.79) และหีบประตูระบายอากาศ (AV-03) พร้อมขุดหาตำแหน่งในถนนเจริญนคร</t>
  </si>
  <si>
    <t>ซื้ออะแดบเตอร์หัวเจาะ 1 รายการ</t>
  </si>
  <si>
    <t>บจก.บีอาร์ คอนสตรัคชั่น แอนด์ เซอร์วิส</t>
  </si>
  <si>
    <t>ซื้อวัสดุอุปกรณ์สำรองคลัง  จำนวน 3 รายการ</t>
  </si>
  <si>
    <t>ซื้อวัสดุอุปกรณ์นิรภัย  จำนวน 2 รายการ</t>
  </si>
  <si>
    <t>จ้างยกระดับหีบกุญแจประตูน้ำควบคุมระยะไกลท่อประธานและหีบเครื่องวัดอัตราไหลและแรงดันท่อประธานพร้อมขุดหาตำแหน่งในถนนเจริญนคร</t>
  </si>
  <si>
    <t>งานยกระดับีบกุญแจประตูน้ำท่อประธานพร้อมขุดหาตำแหน่งและต่อแกนหัวกุญแจประตูระบายตะกอนท่อประธานในถนนนครอินทร์และในถนนกาญจนาภิเษก</t>
  </si>
  <si>
    <t xml:space="preserve"> วันที่ 31 เดือน  มกราคม พ.ศ.2567</t>
  </si>
  <si>
    <t>จ้างดำเนินการซ่อมระบบไฟฟ้าและตู้ UZ1709</t>
  </si>
  <si>
    <t>บจก.เอสพีแอล ซิสเต็ม</t>
  </si>
  <si>
    <t>เครื่องวัดแก๊สแบบพกพา</t>
  </si>
  <si>
    <t>จ้างงานซ่อมสีท่อประธานจุดข้ามคลองและอุปกรณ์ที่เกี่ยวข้อง</t>
  </si>
  <si>
    <t>บจก.อินทร์โชคชัย</t>
  </si>
  <si>
    <t>งานย้ายสายสัญญาณใยแก้วนำแสงอาคาร สคจ.(ท่าพระ)</t>
  </si>
  <si>
    <t>บจก.โอเพ่นซิส อินฟอเมชั่น โซลูชั่น</t>
  </si>
  <si>
    <t>ซื้อวัสดุสำรองคลัง  จำนวน 3 รายการ</t>
  </si>
  <si>
    <t>ซื้อวัสดุอุปกรณ์สำหรับซ่อมท่อประธาน จำนวน 1 รายการ</t>
  </si>
  <si>
    <t>ซื้อวัสดุอุปกรณ์ จำนวน 2 รายการ</t>
  </si>
  <si>
    <t>ซื้อวัสดุอุปกรณ์สำหรับรถจักรกล  จำนวน 3 รายการ</t>
  </si>
  <si>
    <t>ซื้อวัสดุสำรองคลัง  จำนวน 2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</si>
</sst>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"/>
    <numFmt numFmtId="188" formatCode="_-* #,##0.00_-;\-* #,##0.00_-;_-* &quot;-&quot;??_-;_-@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sz val="8"/>
      <color theme="1"/>
      <name val="Tahoma"/>
      <family val="2"/>
      <charset val="222"/>
      <scheme val="minor"/>
    </font>
    <font>
      <sz val="14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65">
    <xf numFmtId="0" fontId="0" fillId="0" borderId="0" xfId="0"/>
    <xf numFmtId="0" fontId="5" fillId="0" borderId="0" xfId="0" applyFont="1" applyAlignment="1">
      <alignment vertical="center"/>
    </xf>
    <xf numFmtId="0" fontId="6" fillId="0" borderId="0" xfId="2" applyFont="1" applyBorder="1" applyAlignment="1">
      <alignment vertical="center"/>
    </xf>
    <xf numFmtId="4" fontId="3" fillId="0" borderId="2" xfId="3" applyNumberFormat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left" vertical="top" wrapText="1"/>
    </xf>
    <xf numFmtId="43" fontId="7" fillId="0" borderId="2" xfId="1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4" fontId="7" fillId="0" borderId="3" xfId="0" applyNumberFormat="1" applyFont="1" applyFill="1" applyBorder="1" applyAlignment="1">
      <alignment horizontal="center" vertical="top" wrapText="1"/>
    </xf>
    <xf numFmtId="188" fontId="7" fillId="0" borderId="3" xfId="0" applyNumberFormat="1" applyFont="1" applyFill="1" applyBorder="1" applyAlignment="1">
      <alignment horizontal="center" vertical="top" wrapText="1"/>
    </xf>
    <xf numFmtId="188" fontId="7" fillId="0" borderId="3" xfId="0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vertical="top"/>
    </xf>
    <xf numFmtId="43" fontId="8" fillId="0" borderId="0" xfId="0" applyNumberFormat="1" applyFont="1" applyAlignment="1">
      <alignment vertical="top"/>
    </xf>
    <xf numFmtId="0" fontId="7" fillId="0" borderId="2" xfId="0" applyFont="1" applyFill="1" applyBorder="1" applyAlignment="1">
      <alignment horizontal="left" vertical="top" wrapText="1"/>
    </xf>
    <xf numFmtId="188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/>
    </xf>
    <xf numFmtId="4" fontId="7" fillId="0" borderId="2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vertical="top" wrapText="1"/>
    </xf>
    <xf numFmtId="43" fontId="7" fillId="0" borderId="2" xfId="1" applyNumberFormat="1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/>
    </xf>
    <xf numFmtId="43" fontId="7" fillId="0" borderId="2" xfId="1" applyFont="1" applyFill="1" applyBorder="1" applyAlignment="1">
      <alignment vertical="top" wrapText="1"/>
    </xf>
    <xf numFmtId="4" fontId="7" fillId="0" borderId="3" xfId="0" applyNumberFormat="1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4" fillId="0" borderId="0" xfId="0" applyFont="1" applyAlignment="1">
      <alignment vertical="center"/>
    </xf>
    <xf numFmtId="0" fontId="4" fillId="0" borderId="2" xfId="0" applyFont="1" applyFill="1" applyBorder="1" applyAlignment="1">
      <alignment vertical="top" wrapText="1"/>
    </xf>
    <xf numFmtId="188" fontId="7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4" fontId="7" fillId="0" borderId="2" xfId="0" applyNumberFormat="1" applyFont="1" applyFill="1" applyBorder="1" applyAlignment="1">
      <alignment vertical="top" wrapText="1"/>
    </xf>
    <xf numFmtId="43" fontId="7" fillId="0" borderId="4" xfId="1" applyNumberFormat="1" applyFont="1" applyFill="1" applyBorder="1" applyAlignment="1">
      <alignment vertical="top" wrapText="1"/>
    </xf>
    <xf numFmtId="0" fontId="7" fillId="0" borderId="5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43" fontId="5" fillId="0" borderId="0" xfId="0" applyNumberFormat="1" applyFont="1" applyAlignment="1">
      <alignment vertical="top"/>
    </xf>
    <xf numFmtId="0" fontId="9" fillId="0" borderId="2" xfId="0" applyFont="1" applyFill="1" applyBorder="1" applyAlignment="1">
      <alignment vertical="center" wrapText="1"/>
    </xf>
    <xf numFmtId="43" fontId="7" fillId="0" borderId="2" xfId="1" applyNumberFormat="1" applyFont="1" applyFill="1" applyBorder="1" applyAlignment="1">
      <alignment horizontal="center" vertical="center" wrapText="1"/>
    </xf>
    <xf numFmtId="4" fontId="7" fillId="0" borderId="2" xfId="3" applyNumberFormat="1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left" vertical="center" wrapText="1"/>
    </xf>
    <xf numFmtId="0" fontId="7" fillId="0" borderId="2" xfId="2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center" vertical="center" wrapText="1"/>
    </xf>
    <xf numFmtId="0" fontId="8" fillId="0" borderId="0" xfId="0" applyFont="1" applyFill="1"/>
    <xf numFmtId="43" fontId="10" fillId="0" borderId="0" xfId="0" applyNumberFormat="1" applyFont="1" applyFill="1"/>
    <xf numFmtId="43" fontId="11" fillId="0" borderId="0" xfId="1" applyFont="1" applyFill="1" applyBorder="1" applyAlignment="1">
      <alignment horizontal="center" vertical="center" wrapText="1"/>
    </xf>
    <xf numFmtId="43" fontId="11" fillId="0" borderId="6" xfId="1" applyFont="1" applyFill="1" applyBorder="1" applyAlignment="1">
      <alignment horizontal="center" vertical="center" wrapText="1"/>
    </xf>
    <xf numFmtId="0" fontId="8" fillId="0" borderId="0" xfId="0" applyFont="1"/>
    <xf numFmtId="43" fontId="8" fillId="0" borderId="0" xfId="0" applyNumberFormat="1" applyFont="1"/>
    <xf numFmtId="1" fontId="7" fillId="0" borderId="3" xfId="0" applyNumberFormat="1" applyFont="1" applyFill="1" applyBorder="1" applyAlignment="1">
      <alignment horizontal="right" vertical="top" wrapText="1"/>
    </xf>
    <xf numFmtId="1" fontId="7" fillId="0" borderId="2" xfId="0" applyNumberFormat="1" applyFont="1" applyFill="1" applyBorder="1" applyAlignment="1">
      <alignment horizontal="right" vertical="top"/>
    </xf>
    <xf numFmtId="1" fontId="7" fillId="0" borderId="2" xfId="0" applyNumberFormat="1" applyFont="1" applyFill="1" applyBorder="1" applyAlignment="1">
      <alignment horizontal="right" vertical="top" wrapText="1"/>
    </xf>
    <xf numFmtId="1" fontId="7" fillId="0" borderId="2" xfId="0" applyNumberFormat="1" applyFont="1" applyFill="1" applyBorder="1" applyAlignment="1">
      <alignment horizontal="right" vertical="center" wrapText="1"/>
    </xf>
    <xf numFmtId="1" fontId="7" fillId="0" borderId="4" xfId="0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87" fontId="7" fillId="0" borderId="3" xfId="0" applyNumberFormat="1" applyFont="1" applyFill="1" applyBorder="1" applyAlignment="1">
      <alignment horizontal="right" vertical="top" wrapText="1"/>
    </xf>
    <xf numFmtId="187" fontId="7" fillId="0" borderId="2" xfId="0" applyNumberFormat="1" applyFont="1" applyFill="1" applyBorder="1" applyAlignment="1">
      <alignment horizontal="right" vertical="top" wrapText="1"/>
    </xf>
    <xf numFmtId="187" fontId="7" fillId="0" borderId="5" xfId="0" applyNumberFormat="1" applyFont="1" applyFill="1" applyBorder="1" applyAlignment="1">
      <alignment horizontal="right" vertical="top" wrapText="1"/>
    </xf>
    <xf numFmtId="15" fontId="7" fillId="0" borderId="2" xfId="0" applyNumberFormat="1" applyFont="1" applyFill="1" applyBorder="1" applyAlignment="1">
      <alignment horizontal="right" vertical="top" wrapText="1"/>
    </xf>
    <xf numFmtId="0" fontId="8" fillId="0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0" fontId="12" fillId="0" borderId="3" xfId="0" applyFont="1" applyFill="1" applyBorder="1" applyAlignment="1">
      <alignment horizontal="left" vertical="top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1095375</xdr:colOff>
      <xdr:row>0</xdr:row>
      <xdr:rowOff>123825</xdr:rowOff>
    </xdr:from>
    <xdr:ext cx="1595438" cy="5429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858750" y="123825"/>
          <a:ext cx="1595438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2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แบบ สขร.1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N37"/>
  <sheetViews>
    <sheetView tabSelected="1" zoomScale="80" zoomScaleNormal="80" workbookViewId="0">
      <selection activeCell="P10" sqref="P10"/>
    </sheetView>
  </sheetViews>
  <sheetFormatPr defaultColWidth="8.75" defaultRowHeight="18" x14ac:dyDescent="0.25"/>
  <cols>
    <col min="1" max="1" width="6.375" style="43" customWidth="1"/>
    <col min="2" max="2" width="39.25" style="43" customWidth="1"/>
    <col min="3" max="3" width="13.25" style="43" customWidth="1"/>
    <col min="4" max="4" width="13" style="43" customWidth="1"/>
    <col min="5" max="5" width="12.25" style="43" customWidth="1"/>
    <col min="6" max="6" width="23.125" style="43" customWidth="1"/>
    <col min="7" max="7" width="13" style="43" customWidth="1"/>
    <col min="8" max="8" width="23.25" style="43" customWidth="1"/>
    <col min="9" max="9" width="13.625" style="43" customWidth="1"/>
    <col min="10" max="10" width="14.5" style="43" customWidth="1"/>
    <col min="11" max="11" width="12.875" style="51" customWidth="1"/>
    <col min="12" max="12" width="10.75" style="57" customWidth="1"/>
    <col min="13" max="13" width="8.75" style="43"/>
    <col min="14" max="14" width="18" style="43" bestFit="1" customWidth="1"/>
    <col min="15" max="16384" width="8.75" style="43"/>
  </cols>
  <sheetData>
    <row r="1" spans="1:14" s="1" customFormat="1" ht="21" x14ac:dyDescent="0.2">
      <c r="A1" s="60" t="s">
        <v>20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4" s="1" customFormat="1" ht="21" x14ac:dyDescent="0.2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2"/>
    </row>
    <row r="3" spans="1:14" s="1" customFormat="1" ht="20.25" customHeight="1" x14ac:dyDescent="0.2">
      <c r="A3" s="61" t="s">
        <v>45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4" s="1" customFormat="1" ht="36.6" customHeight="1" x14ac:dyDescent="0.2">
      <c r="A4" s="62" t="s">
        <v>1</v>
      </c>
      <c r="B4" s="62" t="s">
        <v>2</v>
      </c>
      <c r="C4" s="59" t="s">
        <v>21</v>
      </c>
      <c r="D4" s="59" t="s">
        <v>3</v>
      </c>
      <c r="E4" s="63" t="s">
        <v>4</v>
      </c>
      <c r="F4" s="64" t="s">
        <v>5</v>
      </c>
      <c r="G4" s="64"/>
      <c r="H4" s="59" t="s">
        <v>6</v>
      </c>
      <c r="I4" s="59"/>
      <c r="J4" s="59" t="s">
        <v>7</v>
      </c>
      <c r="K4" s="59" t="s">
        <v>8</v>
      </c>
      <c r="L4" s="59"/>
    </row>
    <row r="5" spans="1:14" s="1" customFormat="1" ht="63" x14ac:dyDescent="0.2">
      <c r="A5" s="62"/>
      <c r="B5" s="62"/>
      <c r="C5" s="59"/>
      <c r="D5" s="59"/>
      <c r="E5" s="63"/>
      <c r="F5" s="3" t="s">
        <v>9</v>
      </c>
      <c r="G5" s="4" t="s">
        <v>10</v>
      </c>
      <c r="H5" s="4" t="s">
        <v>11</v>
      </c>
      <c r="I5" s="4" t="s">
        <v>12</v>
      </c>
      <c r="J5" s="59"/>
      <c r="K5" s="59"/>
      <c r="L5" s="59"/>
    </row>
    <row r="6" spans="1:14" s="12" customFormat="1" ht="21" x14ac:dyDescent="0.2">
      <c r="A6" s="5">
        <v>1</v>
      </c>
      <c r="B6" s="6" t="s">
        <v>46</v>
      </c>
      <c r="C6" s="10">
        <v>32100</v>
      </c>
      <c r="D6" s="10">
        <v>32100</v>
      </c>
      <c r="E6" s="8" t="s">
        <v>13</v>
      </c>
      <c r="F6" s="6" t="s">
        <v>47</v>
      </c>
      <c r="G6" s="11">
        <v>32100</v>
      </c>
      <c r="H6" s="6" t="str">
        <f t="shared" ref="H6" si="0">F6</f>
        <v>บจก.เอสพีแอล ซิสเต็ม</v>
      </c>
      <c r="I6" s="7">
        <v>32100</v>
      </c>
      <c r="J6" s="9" t="s">
        <v>14</v>
      </c>
      <c r="K6" s="45">
        <v>3300062543</v>
      </c>
      <c r="L6" s="52">
        <v>45286</v>
      </c>
      <c r="N6" s="13"/>
    </row>
    <row r="7" spans="1:14" customFormat="1" ht="21" x14ac:dyDescent="0.2">
      <c r="A7" s="5">
        <v>2</v>
      </c>
      <c r="B7" s="58" t="s">
        <v>48</v>
      </c>
      <c r="C7" s="7">
        <v>8239</v>
      </c>
      <c r="D7" s="7">
        <v>8239</v>
      </c>
      <c r="E7" s="8" t="s">
        <v>13</v>
      </c>
      <c r="F7" s="6" t="s">
        <v>22</v>
      </c>
      <c r="G7" s="7">
        <v>8239</v>
      </c>
      <c r="H7" s="6" t="str">
        <f>F7</f>
        <v>หจก.ตรีอุดม</v>
      </c>
      <c r="I7" s="7">
        <f>G7</f>
        <v>8239</v>
      </c>
      <c r="J7" s="9" t="s">
        <v>14</v>
      </c>
      <c r="K7" s="46">
        <v>3300057598</v>
      </c>
      <c r="L7" s="52">
        <v>44918</v>
      </c>
    </row>
    <row r="8" spans="1:14" customFormat="1" ht="42" x14ac:dyDescent="0.2">
      <c r="A8" s="5">
        <v>8</v>
      </c>
      <c r="B8" s="6" t="s">
        <v>23</v>
      </c>
      <c r="C8" s="7">
        <v>133215</v>
      </c>
      <c r="D8" s="7">
        <v>133215</v>
      </c>
      <c r="E8" s="8" t="s">
        <v>13</v>
      </c>
      <c r="F8" s="6" t="s">
        <v>17</v>
      </c>
      <c r="G8" s="7">
        <v>133215</v>
      </c>
      <c r="H8" s="6" t="str">
        <f t="shared" ref="H8" si="1">F8</f>
        <v>หจก.ฟินิคซ์ ไดมอนด์</v>
      </c>
      <c r="I8" s="7">
        <f t="shared" ref="I8" si="2">G8</f>
        <v>133215</v>
      </c>
      <c r="J8" s="9" t="s">
        <v>14</v>
      </c>
      <c r="K8" s="46">
        <v>3300062654</v>
      </c>
      <c r="L8" s="52">
        <v>45295</v>
      </c>
    </row>
    <row r="9" spans="1:14" s="12" customFormat="1" ht="42" x14ac:dyDescent="0.2">
      <c r="A9" s="5">
        <v>4</v>
      </c>
      <c r="B9" s="14" t="s">
        <v>49</v>
      </c>
      <c r="C9" s="15">
        <v>500000</v>
      </c>
      <c r="D9" s="15">
        <v>495292.3</v>
      </c>
      <c r="E9" s="8" t="s">
        <v>13</v>
      </c>
      <c r="F9" s="14" t="s">
        <v>50</v>
      </c>
      <c r="G9" s="15">
        <v>495292.3</v>
      </c>
      <c r="H9" s="6" t="str">
        <f t="shared" ref="H9:H34" si="3">F9</f>
        <v>บจก.อินทร์โชคชัย</v>
      </c>
      <c r="I9" s="7">
        <v>495292.3</v>
      </c>
      <c r="J9" s="17" t="s">
        <v>14</v>
      </c>
      <c r="K9" s="47">
        <v>3300062842</v>
      </c>
      <c r="L9" s="52">
        <v>45299</v>
      </c>
    </row>
    <row r="10" spans="1:14" s="12" customFormat="1" ht="42" x14ac:dyDescent="0.2">
      <c r="A10" s="5">
        <v>5</v>
      </c>
      <c r="B10" s="14" t="s">
        <v>51</v>
      </c>
      <c r="C10" s="15">
        <v>36380</v>
      </c>
      <c r="D10" s="15">
        <v>36380</v>
      </c>
      <c r="E10" s="8" t="s">
        <v>13</v>
      </c>
      <c r="F10" s="14" t="s">
        <v>52</v>
      </c>
      <c r="G10" s="15">
        <v>36380</v>
      </c>
      <c r="H10" s="6" t="str">
        <f t="shared" ref="H10:H11" si="4">F10</f>
        <v>บจก.โอเพ่นซิส อินฟอเมชั่น โซลูชั่น</v>
      </c>
      <c r="I10" s="7">
        <v>36380</v>
      </c>
      <c r="J10" s="17" t="s">
        <v>14</v>
      </c>
      <c r="K10" s="47">
        <v>3300063011</v>
      </c>
      <c r="L10" s="52">
        <v>45302</v>
      </c>
    </row>
    <row r="11" spans="1:14" s="24" customFormat="1" ht="47.25" customHeight="1" x14ac:dyDescent="0.2">
      <c r="A11" s="5">
        <v>6</v>
      </c>
      <c r="B11" s="6" t="s">
        <v>53</v>
      </c>
      <c r="C11" s="26">
        <v>22363</v>
      </c>
      <c r="D11" s="26">
        <v>22363</v>
      </c>
      <c r="E11" s="23" t="s">
        <v>13</v>
      </c>
      <c r="F11" s="6" t="s">
        <v>15</v>
      </c>
      <c r="G11" s="26">
        <v>22363</v>
      </c>
      <c r="H11" s="6" t="str">
        <f t="shared" si="4"/>
        <v>บจก.ก้าวหน้าโซลูชั่น</v>
      </c>
      <c r="I11" s="7">
        <f t="shared" ref="I11" si="5">G11</f>
        <v>22363</v>
      </c>
      <c r="J11" s="28" t="s">
        <v>14</v>
      </c>
      <c r="K11" s="47">
        <v>3300062997</v>
      </c>
      <c r="L11" s="52">
        <v>45303</v>
      </c>
    </row>
    <row r="12" spans="1:14" customFormat="1" ht="42" x14ac:dyDescent="0.2">
      <c r="A12" s="5">
        <v>7</v>
      </c>
      <c r="B12" s="6" t="s">
        <v>54</v>
      </c>
      <c r="C12" s="7">
        <v>45903</v>
      </c>
      <c r="D12" s="7">
        <v>45903</v>
      </c>
      <c r="E12" s="8" t="s">
        <v>13</v>
      </c>
      <c r="F12" s="6" t="s">
        <v>15</v>
      </c>
      <c r="G12" s="7">
        <v>45903</v>
      </c>
      <c r="H12" s="6" t="str">
        <f t="shared" si="3"/>
        <v>บจก.ก้าวหน้าโซลูชั่น</v>
      </c>
      <c r="I12" s="7">
        <f t="shared" ref="I12:I34" si="6">G12</f>
        <v>45903</v>
      </c>
      <c r="J12" s="9" t="s">
        <v>14</v>
      </c>
      <c r="K12" s="46">
        <v>3300062774</v>
      </c>
      <c r="L12" s="52">
        <v>45306</v>
      </c>
    </row>
    <row r="13" spans="1:14" customFormat="1" ht="21" x14ac:dyDescent="0.2">
      <c r="A13" s="5">
        <v>8</v>
      </c>
      <c r="B13" s="6" t="s">
        <v>55</v>
      </c>
      <c r="C13" s="7">
        <v>28360.35</v>
      </c>
      <c r="D13" s="7">
        <v>28360.35</v>
      </c>
      <c r="E13" s="8" t="s">
        <v>13</v>
      </c>
      <c r="F13" s="6" t="s">
        <v>15</v>
      </c>
      <c r="G13" s="7">
        <v>28360.35</v>
      </c>
      <c r="H13" s="6" t="str">
        <f t="shared" ref="H13:H14" si="7">F13</f>
        <v>บจก.ก้าวหน้าโซลูชั่น</v>
      </c>
      <c r="I13" s="7">
        <f t="shared" ref="I13:I14" si="8">G13</f>
        <v>28360.35</v>
      </c>
      <c r="J13" s="9" t="s">
        <v>14</v>
      </c>
      <c r="K13" s="46">
        <v>3300062788</v>
      </c>
      <c r="L13" s="52">
        <v>45306</v>
      </c>
    </row>
    <row r="14" spans="1:14" s="24" customFormat="1" ht="45.75" customHeight="1" x14ac:dyDescent="0.2">
      <c r="A14" s="5">
        <v>9</v>
      </c>
      <c r="B14" s="6" t="s">
        <v>56</v>
      </c>
      <c r="C14" s="34">
        <v>22972.9</v>
      </c>
      <c r="D14" s="34">
        <v>22972.9</v>
      </c>
      <c r="E14" s="35" t="s">
        <v>13</v>
      </c>
      <c r="F14" s="27" t="s">
        <v>16</v>
      </c>
      <c r="G14" s="38">
        <v>22972.9</v>
      </c>
      <c r="H14" s="6" t="str">
        <f t="shared" si="7"/>
        <v>บจก.พีแอลดี เทิฟแอนด์แลนด์สเคป</v>
      </c>
      <c r="I14" s="7">
        <f t="shared" si="8"/>
        <v>22972.9</v>
      </c>
      <c r="J14" s="37" t="s">
        <v>14</v>
      </c>
      <c r="K14" s="48">
        <v>3300063012</v>
      </c>
      <c r="L14" s="52">
        <v>45307</v>
      </c>
    </row>
    <row r="15" spans="1:14" customFormat="1" ht="21" x14ac:dyDescent="0.2">
      <c r="A15" s="5">
        <v>10</v>
      </c>
      <c r="B15" s="6" t="s">
        <v>57</v>
      </c>
      <c r="C15" s="7">
        <v>58315</v>
      </c>
      <c r="D15" s="7">
        <v>58315</v>
      </c>
      <c r="E15" s="8" t="s">
        <v>13</v>
      </c>
      <c r="F15" s="6" t="s">
        <v>29</v>
      </c>
      <c r="G15" s="7">
        <v>58315</v>
      </c>
      <c r="H15" s="6" t="str">
        <f t="shared" si="3"/>
        <v>บจก.วรกร คอร์ปอเรชั่น</v>
      </c>
      <c r="I15" s="7">
        <v>58315</v>
      </c>
      <c r="J15" s="9" t="s">
        <v>14</v>
      </c>
      <c r="K15" s="46">
        <v>3300063097</v>
      </c>
      <c r="L15" s="52">
        <v>45307</v>
      </c>
    </row>
    <row r="16" spans="1:14" customFormat="1" ht="42" x14ac:dyDescent="0.2">
      <c r="A16" s="5">
        <v>11</v>
      </c>
      <c r="B16" s="6" t="s">
        <v>24</v>
      </c>
      <c r="C16" s="7">
        <v>465567.7</v>
      </c>
      <c r="D16" s="7">
        <v>485512.5</v>
      </c>
      <c r="E16" s="8" t="s">
        <v>13</v>
      </c>
      <c r="F16" s="6" t="s">
        <v>15</v>
      </c>
      <c r="G16" s="7">
        <v>465567.7</v>
      </c>
      <c r="H16" s="6" t="str">
        <f t="shared" ref="H16" si="9">F16</f>
        <v>บจก.ก้าวหน้าโซลูชั่น</v>
      </c>
      <c r="I16" s="7">
        <v>465567.7</v>
      </c>
      <c r="J16" s="9" t="s">
        <v>14</v>
      </c>
      <c r="K16" s="46">
        <v>3300056989</v>
      </c>
      <c r="L16" s="52">
        <v>44939</v>
      </c>
    </row>
    <row r="17" spans="1:14" s="24" customFormat="1" ht="42" x14ac:dyDescent="0.2">
      <c r="A17" s="5">
        <v>12</v>
      </c>
      <c r="B17" s="18" t="s">
        <v>25</v>
      </c>
      <c r="C17" s="19">
        <v>380466.32</v>
      </c>
      <c r="D17" s="19">
        <v>383158.38</v>
      </c>
      <c r="E17" s="20" t="s">
        <v>13</v>
      </c>
      <c r="F17" s="18" t="s">
        <v>15</v>
      </c>
      <c r="G17" s="21">
        <v>380466.32</v>
      </c>
      <c r="H17" s="6" t="str">
        <f t="shared" si="3"/>
        <v>บจก.ก้าวหน้าโซลูชั่น</v>
      </c>
      <c r="I17" s="7">
        <f t="shared" si="6"/>
        <v>380466.32</v>
      </c>
      <c r="J17" s="22" t="s">
        <v>14</v>
      </c>
      <c r="K17" s="46">
        <v>3300057678</v>
      </c>
      <c r="L17" s="52">
        <v>44939</v>
      </c>
    </row>
    <row r="18" spans="1:14" s="24" customFormat="1" ht="47.25" customHeight="1" x14ac:dyDescent="0.2">
      <c r="A18" s="5">
        <v>13</v>
      </c>
      <c r="B18" s="25" t="s">
        <v>26</v>
      </c>
      <c r="C18" s="26">
        <v>40328.300000000003</v>
      </c>
      <c r="D18" s="26">
        <v>40328.300000000003</v>
      </c>
      <c r="E18" s="23" t="s">
        <v>13</v>
      </c>
      <c r="F18" s="27" t="s">
        <v>16</v>
      </c>
      <c r="G18" s="26">
        <v>40328.300000000003</v>
      </c>
      <c r="H18" s="6" t="str">
        <f t="shared" si="3"/>
        <v>บจก.พีแอลดี เทิฟแอนด์แลนด์สเคป</v>
      </c>
      <c r="I18" s="7">
        <f t="shared" si="6"/>
        <v>40328.300000000003</v>
      </c>
      <c r="J18" s="28" t="s">
        <v>14</v>
      </c>
      <c r="K18" s="47">
        <v>3300057664</v>
      </c>
      <c r="L18" s="52">
        <v>44943</v>
      </c>
    </row>
    <row r="19" spans="1:14" customFormat="1" ht="21" x14ac:dyDescent="0.2">
      <c r="A19" s="5">
        <v>14</v>
      </c>
      <c r="B19" s="6" t="s">
        <v>27</v>
      </c>
      <c r="C19" s="26">
        <v>248240</v>
      </c>
      <c r="D19" s="26">
        <v>248240</v>
      </c>
      <c r="E19" s="23" t="s">
        <v>13</v>
      </c>
      <c r="F19" s="25" t="s">
        <v>28</v>
      </c>
      <c r="G19" s="26">
        <v>248240</v>
      </c>
      <c r="H19" s="6" t="str">
        <f t="shared" si="3"/>
        <v>บจก.บัวสมบูรณ์ขนส่งวัสดุ</v>
      </c>
      <c r="I19" s="7">
        <f t="shared" si="6"/>
        <v>248240</v>
      </c>
      <c r="J19" s="28" t="s">
        <v>14</v>
      </c>
      <c r="K19" s="47">
        <v>3300057839</v>
      </c>
      <c r="L19" s="52">
        <v>44938</v>
      </c>
    </row>
    <row r="20" spans="1:14" customFormat="1" ht="21" x14ac:dyDescent="0.2">
      <c r="A20" s="5">
        <v>15</v>
      </c>
      <c r="B20" s="6" t="s">
        <v>27</v>
      </c>
      <c r="C20" s="26">
        <v>87740</v>
      </c>
      <c r="D20" s="26">
        <v>87740</v>
      </c>
      <c r="E20" s="23" t="s">
        <v>13</v>
      </c>
      <c r="F20" s="25" t="s">
        <v>29</v>
      </c>
      <c r="G20" s="26">
        <v>87740</v>
      </c>
      <c r="H20" s="6" t="str">
        <f t="shared" ref="H20" si="10">F20</f>
        <v>บจก.วรกร คอร์ปอเรชั่น</v>
      </c>
      <c r="I20" s="7">
        <f t="shared" ref="I20" si="11">G20</f>
        <v>87740</v>
      </c>
      <c r="J20" s="28" t="s">
        <v>14</v>
      </c>
      <c r="K20" s="47">
        <v>3300057861</v>
      </c>
      <c r="L20" s="52">
        <v>44942</v>
      </c>
    </row>
    <row r="21" spans="1:14" s="24" customFormat="1" ht="63" x14ac:dyDescent="0.2">
      <c r="A21" s="5">
        <v>16</v>
      </c>
      <c r="B21" s="25" t="s">
        <v>30</v>
      </c>
      <c r="C21" s="26">
        <v>380188.12</v>
      </c>
      <c r="D21" s="26">
        <v>381225.93</v>
      </c>
      <c r="E21" s="23" t="s">
        <v>13</v>
      </c>
      <c r="F21" s="25" t="s">
        <v>31</v>
      </c>
      <c r="G21" s="26">
        <v>380188.12</v>
      </c>
      <c r="H21" s="6" t="str">
        <f t="shared" si="3"/>
        <v xml:space="preserve">บจก.แอดวานซ์ อะควา เทคโนโลยี แอนด์ เอ็นจิเนียริ่ง </v>
      </c>
      <c r="I21" s="7">
        <f t="shared" si="6"/>
        <v>380188.12</v>
      </c>
      <c r="J21" s="28" t="s">
        <v>14</v>
      </c>
      <c r="K21" s="47">
        <v>3300057627</v>
      </c>
      <c r="L21" s="53">
        <v>44944</v>
      </c>
    </row>
    <row r="22" spans="1:14" s="24" customFormat="1" ht="21" customHeight="1" x14ac:dyDescent="0.2">
      <c r="A22" s="5">
        <v>17</v>
      </c>
      <c r="B22" s="6" t="s">
        <v>19</v>
      </c>
      <c r="C22" s="34">
        <v>385456.8</v>
      </c>
      <c r="D22" s="34">
        <v>385456.8</v>
      </c>
      <c r="E22" s="35" t="s">
        <v>13</v>
      </c>
      <c r="F22" s="36" t="s">
        <v>18</v>
      </c>
      <c r="G22" s="38">
        <v>385456.8</v>
      </c>
      <c r="H22" s="6" t="str">
        <f t="shared" si="3"/>
        <v>บจก.เอส.ดับเบิลยู.เค.อินดัสเตรียล</v>
      </c>
      <c r="I22" s="7">
        <f t="shared" si="6"/>
        <v>385456.8</v>
      </c>
      <c r="J22" s="37" t="s">
        <v>14</v>
      </c>
      <c r="K22" s="48">
        <v>3300057840</v>
      </c>
      <c r="L22" s="52">
        <v>44945</v>
      </c>
    </row>
    <row r="23" spans="1:14" s="24" customFormat="1" ht="42" x14ac:dyDescent="0.2">
      <c r="A23" s="5">
        <v>18</v>
      </c>
      <c r="B23" s="25" t="s">
        <v>32</v>
      </c>
      <c r="C23" s="26">
        <v>461684.71</v>
      </c>
      <c r="D23" s="26">
        <v>461684.71</v>
      </c>
      <c r="E23" s="23" t="s">
        <v>13</v>
      </c>
      <c r="F23" s="25" t="s">
        <v>31</v>
      </c>
      <c r="G23" s="26">
        <v>461684.71</v>
      </c>
      <c r="H23" s="6" t="str">
        <f t="shared" ref="H23" si="12">F23</f>
        <v xml:space="preserve">บจก.แอดวานซ์ อะควา เทคโนโลยี แอนด์ เอ็นจิเนียริ่ง </v>
      </c>
      <c r="I23" s="7">
        <f t="shared" ref="I23" si="13">G23</f>
        <v>461684.71</v>
      </c>
      <c r="J23" s="28" t="s">
        <v>14</v>
      </c>
      <c r="K23" s="47">
        <v>3300057627</v>
      </c>
      <c r="L23" s="53">
        <v>44946</v>
      </c>
    </row>
    <row r="24" spans="1:14" s="31" customFormat="1" ht="47.25" customHeight="1" x14ac:dyDescent="0.2">
      <c r="A24" s="5">
        <v>19</v>
      </c>
      <c r="B24" s="25" t="s">
        <v>33</v>
      </c>
      <c r="C24" s="29">
        <v>347750</v>
      </c>
      <c r="D24" s="29">
        <v>347750</v>
      </c>
      <c r="E24" s="23" t="s">
        <v>13</v>
      </c>
      <c r="F24" s="30" t="s">
        <v>15</v>
      </c>
      <c r="G24" s="29">
        <v>347750</v>
      </c>
      <c r="H24" s="6" t="str">
        <f t="shared" si="3"/>
        <v>บจก.ก้าวหน้าโซลูชั่น</v>
      </c>
      <c r="I24" s="7">
        <f t="shared" si="6"/>
        <v>347750</v>
      </c>
      <c r="J24" s="28" t="s">
        <v>14</v>
      </c>
      <c r="K24" s="49">
        <v>3300057892</v>
      </c>
      <c r="L24" s="54">
        <v>44946</v>
      </c>
      <c r="N24" s="32"/>
    </row>
    <row r="25" spans="1:14" s="24" customFormat="1" ht="63" x14ac:dyDescent="0.2">
      <c r="A25" s="5">
        <v>20</v>
      </c>
      <c r="B25" s="25" t="s">
        <v>34</v>
      </c>
      <c r="C25" s="26">
        <v>494361.4</v>
      </c>
      <c r="D25" s="26">
        <v>494361.4</v>
      </c>
      <c r="E25" s="23" t="s">
        <v>13</v>
      </c>
      <c r="F25" s="25" t="s">
        <v>31</v>
      </c>
      <c r="G25" s="26">
        <v>494361.4</v>
      </c>
      <c r="H25" s="6" t="str">
        <f t="shared" ref="H25:H26" si="14">F25</f>
        <v xml:space="preserve">บจก.แอดวานซ์ อะควา เทคโนโลยี แอนด์ เอ็นจิเนียริ่ง </v>
      </c>
      <c r="I25" s="7">
        <f t="shared" ref="I25:I26" si="15">G25</f>
        <v>494361.4</v>
      </c>
      <c r="J25" s="28" t="s">
        <v>14</v>
      </c>
      <c r="K25" s="47">
        <v>3300057893</v>
      </c>
      <c r="L25" s="53">
        <v>44946</v>
      </c>
    </row>
    <row r="26" spans="1:14" customFormat="1" ht="21" x14ac:dyDescent="0.2">
      <c r="A26" s="5">
        <v>21</v>
      </c>
      <c r="B26" s="6" t="s">
        <v>35</v>
      </c>
      <c r="C26" s="7">
        <v>429498</v>
      </c>
      <c r="D26" s="7">
        <v>429498</v>
      </c>
      <c r="E26" s="8" t="s">
        <v>13</v>
      </c>
      <c r="F26" s="30" t="s">
        <v>15</v>
      </c>
      <c r="G26" s="7">
        <v>429498</v>
      </c>
      <c r="H26" s="6" t="str">
        <f t="shared" si="14"/>
        <v>บจก.ก้าวหน้าโซลูชั่น</v>
      </c>
      <c r="I26" s="7">
        <f t="shared" si="15"/>
        <v>429498</v>
      </c>
      <c r="J26" s="9" t="s">
        <v>14</v>
      </c>
      <c r="K26" s="46">
        <v>3300057877</v>
      </c>
      <c r="L26" s="53">
        <v>44946</v>
      </c>
    </row>
    <row r="27" spans="1:14" s="12" customFormat="1" ht="63" x14ac:dyDescent="0.2">
      <c r="A27" s="5">
        <v>22</v>
      </c>
      <c r="B27" s="14" t="s">
        <v>36</v>
      </c>
      <c r="C27" s="15">
        <v>12840</v>
      </c>
      <c r="D27" s="15">
        <v>12840</v>
      </c>
      <c r="E27" s="16" t="s">
        <v>13</v>
      </c>
      <c r="F27" s="14" t="s">
        <v>15</v>
      </c>
      <c r="G27" s="15">
        <v>12840</v>
      </c>
      <c r="H27" s="6" t="str">
        <f t="shared" si="3"/>
        <v>บจก.ก้าวหน้าโซลูชั่น</v>
      </c>
      <c r="I27" s="7">
        <v>12840</v>
      </c>
      <c r="J27" s="17" t="s">
        <v>14</v>
      </c>
      <c r="K27" s="47">
        <v>3300057899</v>
      </c>
      <c r="L27" s="53">
        <v>44946</v>
      </c>
    </row>
    <row r="28" spans="1:14" s="24" customFormat="1" ht="21" customHeight="1" x14ac:dyDescent="0.2">
      <c r="A28" s="5">
        <v>23</v>
      </c>
      <c r="B28" s="6" t="s">
        <v>41</v>
      </c>
      <c r="C28" s="34">
        <v>47615</v>
      </c>
      <c r="D28" s="34">
        <v>47615</v>
      </c>
      <c r="E28" s="35" t="s">
        <v>13</v>
      </c>
      <c r="F28" s="36" t="s">
        <v>15</v>
      </c>
      <c r="G28" s="38">
        <v>47615</v>
      </c>
      <c r="H28" s="6" t="str">
        <f t="shared" ref="H28:H29" si="16">F28</f>
        <v>บจก.ก้าวหน้าโซลูชั่น</v>
      </c>
      <c r="I28" s="7">
        <f t="shared" ref="I28:I29" si="17">G28</f>
        <v>47615</v>
      </c>
      <c r="J28" s="37" t="s">
        <v>14</v>
      </c>
      <c r="K28" s="48">
        <v>3300058008</v>
      </c>
      <c r="L28" s="52">
        <v>44952</v>
      </c>
    </row>
    <row r="29" spans="1:14" s="31" customFormat="1" ht="77.25" customHeight="1" x14ac:dyDescent="0.2">
      <c r="A29" s="5">
        <v>24</v>
      </c>
      <c r="B29" s="25" t="s">
        <v>43</v>
      </c>
      <c r="C29" s="29">
        <v>405262.5</v>
      </c>
      <c r="D29" s="29">
        <v>405262.5</v>
      </c>
      <c r="E29" s="23" t="s">
        <v>13</v>
      </c>
      <c r="F29" s="30" t="s">
        <v>15</v>
      </c>
      <c r="G29" s="29">
        <v>405262.5</v>
      </c>
      <c r="H29" s="6" t="str">
        <f t="shared" si="16"/>
        <v>บจก.ก้าวหน้าโซลูชั่น</v>
      </c>
      <c r="I29" s="7">
        <f t="shared" si="17"/>
        <v>405262.5</v>
      </c>
      <c r="J29" s="28" t="s">
        <v>14</v>
      </c>
      <c r="K29" s="49">
        <v>3300057895</v>
      </c>
      <c r="L29" s="54">
        <v>44952</v>
      </c>
      <c r="N29" s="32"/>
    </row>
    <row r="30" spans="1:14" s="31" customFormat="1" ht="77.25" customHeight="1" x14ac:dyDescent="0.2">
      <c r="A30" s="5">
        <v>25</v>
      </c>
      <c r="B30" s="25" t="s">
        <v>44</v>
      </c>
      <c r="C30" s="29">
        <v>394508.47</v>
      </c>
      <c r="D30" s="29">
        <v>397237.5</v>
      </c>
      <c r="E30" s="23" t="s">
        <v>13</v>
      </c>
      <c r="F30" s="30" t="s">
        <v>15</v>
      </c>
      <c r="G30" s="29">
        <v>394508.47</v>
      </c>
      <c r="H30" s="6" t="str">
        <f t="shared" ref="H30" si="18">F30</f>
        <v>บจก.ก้าวหน้าโซลูชั่น</v>
      </c>
      <c r="I30" s="7">
        <f t="shared" ref="I30" si="19">G30</f>
        <v>394508.47</v>
      </c>
      <c r="J30" s="28" t="s">
        <v>14</v>
      </c>
      <c r="K30" s="49">
        <v>3300057889</v>
      </c>
      <c r="L30" s="54">
        <v>44952</v>
      </c>
      <c r="N30" s="32"/>
    </row>
    <row r="31" spans="1:14" s="24" customFormat="1" ht="21" customHeight="1" x14ac:dyDescent="0.2">
      <c r="A31" s="5">
        <v>26</v>
      </c>
      <c r="B31" s="6" t="s">
        <v>42</v>
      </c>
      <c r="C31" s="34">
        <v>13464.97</v>
      </c>
      <c r="D31" s="34">
        <v>13464.97</v>
      </c>
      <c r="E31" s="35" t="s">
        <v>13</v>
      </c>
      <c r="F31" s="36" t="s">
        <v>15</v>
      </c>
      <c r="G31" s="34">
        <v>13464.97</v>
      </c>
      <c r="H31" s="6" t="str">
        <f t="shared" ref="H31" si="20">F31</f>
        <v>บจก.ก้าวหน้าโซลูชั่น</v>
      </c>
      <c r="I31" s="7">
        <f t="shared" ref="I31" si="21">G31</f>
        <v>13464.97</v>
      </c>
      <c r="J31" s="37" t="s">
        <v>14</v>
      </c>
      <c r="K31" s="48">
        <v>3300058018</v>
      </c>
      <c r="L31" s="52">
        <v>44953</v>
      </c>
    </row>
    <row r="32" spans="1:14" s="24" customFormat="1" ht="45.75" customHeight="1" x14ac:dyDescent="0.2">
      <c r="A32" s="5">
        <v>27</v>
      </c>
      <c r="B32" s="6" t="s">
        <v>37</v>
      </c>
      <c r="C32" s="34">
        <v>177363.20000000001</v>
      </c>
      <c r="D32" s="34">
        <v>177363.20000000001</v>
      </c>
      <c r="E32" s="35" t="s">
        <v>13</v>
      </c>
      <c r="F32" s="36" t="s">
        <v>18</v>
      </c>
      <c r="G32" s="38">
        <v>177363.20000000001</v>
      </c>
      <c r="H32" s="6" t="str">
        <f t="shared" ref="H32:H33" si="22">F32</f>
        <v>บจก.เอส.ดับเบิลยู.เค.อินดัสเตรียล</v>
      </c>
      <c r="I32" s="7">
        <f t="shared" ref="I32:I33" si="23">G32</f>
        <v>177363.20000000001</v>
      </c>
      <c r="J32" s="37" t="s">
        <v>14</v>
      </c>
      <c r="K32" s="48">
        <v>3300057991</v>
      </c>
      <c r="L32" s="52">
        <v>44953</v>
      </c>
    </row>
    <row r="33" spans="1:14" s="24" customFormat="1" ht="63" x14ac:dyDescent="0.2">
      <c r="A33" s="5">
        <v>28</v>
      </c>
      <c r="B33" s="25" t="s">
        <v>38</v>
      </c>
      <c r="C33" s="26">
        <v>378512.5</v>
      </c>
      <c r="D33" s="26">
        <v>378512.5</v>
      </c>
      <c r="E33" s="23" t="s">
        <v>13</v>
      </c>
      <c r="F33" s="25" t="s">
        <v>31</v>
      </c>
      <c r="G33" s="26">
        <v>378512.5</v>
      </c>
      <c r="H33" s="6" t="str">
        <f t="shared" si="22"/>
        <v xml:space="preserve">บจก.แอดวานซ์ อะควา เทคโนโลยี แอนด์ เอ็นจิเนียริ่ง </v>
      </c>
      <c r="I33" s="7">
        <f t="shared" si="23"/>
        <v>378512.5</v>
      </c>
      <c r="J33" s="28" t="s">
        <v>14</v>
      </c>
      <c r="K33" s="47">
        <v>3300057995</v>
      </c>
      <c r="L33" s="53">
        <v>44953</v>
      </c>
    </row>
    <row r="34" spans="1:14" s="12" customFormat="1" ht="42" x14ac:dyDescent="0.2">
      <c r="A34" s="5">
        <v>29</v>
      </c>
      <c r="B34" s="33" t="s">
        <v>39</v>
      </c>
      <c r="C34" s="15">
        <v>14980</v>
      </c>
      <c r="D34" s="15">
        <v>14980</v>
      </c>
      <c r="E34" s="16" t="s">
        <v>13</v>
      </c>
      <c r="F34" s="14" t="s">
        <v>40</v>
      </c>
      <c r="G34" s="15">
        <v>14980</v>
      </c>
      <c r="H34" s="6" t="str">
        <f t="shared" si="3"/>
        <v>บจก.บีอาร์ คอนสตรัคชั่น แอนด์ เซอร์วิส</v>
      </c>
      <c r="I34" s="7">
        <f t="shared" si="6"/>
        <v>14980</v>
      </c>
      <c r="J34" s="17" t="s">
        <v>14</v>
      </c>
      <c r="K34" s="47">
        <v>3300058040</v>
      </c>
      <c r="L34" s="55">
        <v>243283</v>
      </c>
    </row>
    <row r="35" spans="1:14" ht="19.5" thickBot="1" x14ac:dyDescent="0.3">
      <c r="A35" s="39"/>
      <c r="B35" s="39"/>
      <c r="C35" s="40"/>
      <c r="D35" s="39"/>
      <c r="E35" s="39"/>
      <c r="F35" s="39"/>
      <c r="G35" s="41"/>
      <c r="H35" s="39"/>
      <c r="I35" s="42">
        <f>SUM(I7:I34)</f>
        <v>6016868.54</v>
      </c>
      <c r="J35" s="39"/>
      <c r="K35" s="50"/>
      <c r="L35" s="56"/>
      <c r="N35" s="44"/>
    </row>
    <row r="36" spans="1:14" ht="18.75" thickTop="1" x14ac:dyDescent="0.25"/>
    <row r="37" spans="1:14" x14ac:dyDescent="0.25">
      <c r="C37" s="44"/>
    </row>
  </sheetData>
  <mergeCells count="12">
    <mergeCell ref="J4:J5"/>
    <mergeCell ref="K4:L5"/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ม.ค.67</vt:lpstr>
      <vt:lpstr>ม.ค.67!Print_Area</vt:lpstr>
      <vt:lpstr>ม.ค.67!Print_Titles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ขวัญเจริญ</dc:creator>
  <cp:lastModifiedBy>ธีรรัตน์ เรืองโรจน์</cp:lastModifiedBy>
  <cp:lastPrinted>2023-02-02T04:08:34Z</cp:lastPrinted>
  <dcterms:created xsi:type="dcterms:W3CDTF">2022-02-02T01:48:56Z</dcterms:created>
  <dcterms:modified xsi:type="dcterms:W3CDTF">2024-01-30T02:47:32Z</dcterms:modified>
</cp:coreProperties>
</file>