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72A838EE-4D14-45E8-A75D-0DB8186D62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ม.ค.67" sheetId="1" r:id="rId1"/>
  </sheets>
  <definedNames>
    <definedName name="_xlnm.Print_Area" localSheetId="0">ม.ค.67!$A$1:$L$33</definedName>
    <definedName name="_xlnm.Print_Titles" localSheetId="0">ม.ค.67!$4:$5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8" i="1"/>
  <c r="H30" i="1" l="1"/>
  <c r="H29" i="1"/>
  <c r="I6" i="1"/>
  <c r="H6" i="1"/>
  <c r="I24" i="1" l="1"/>
  <c r="H24" i="1"/>
  <c r="H23" i="1"/>
  <c r="I22" i="1"/>
  <c r="H22" i="1"/>
  <c r="H19" i="1"/>
  <c r="H17" i="1"/>
  <c r="I7" i="1"/>
  <c r="H7" i="1" l="1"/>
  <c r="H27" i="1" l="1"/>
  <c r="H25" i="1" l="1"/>
  <c r="I21" i="1"/>
  <c r="H21" i="1"/>
  <c r="H15" i="1" l="1"/>
  <c r="I13" i="1" l="1"/>
  <c r="H13" i="1"/>
  <c r="I12" i="1"/>
  <c r="H12" i="1"/>
  <c r="I10" i="1"/>
  <c r="H10" i="1"/>
  <c r="H9" i="1"/>
  <c r="I11" i="1"/>
  <c r="I16" i="1"/>
  <c r="I20" i="1"/>
  <c r="H8" i="1"/>
  <c r="H11" i="1"/>
  <c r="H14" i="1"/>
  <c r="H16" i="1"/>
  <c r="H18" i="1"/>
  <c r="H20" i="1"/>
  <c r="H26" i="1"/>
  <c r="I32" i="1" l="1"/>
</calcChain>
</file>

<file path=xl/sharedStrings.xml><?xml version="1.0" encoding="utf-8"?>
<sst xmlns="http://schemas.openxmlformats.org/spreadsheetml/2006/main" count="120" uniqueCount="54">
  <si>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</si>
  <si>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</si>
  <si>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</si>
  <si>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</si>
  <si>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</si>
  <si>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</si>
  <si>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</si>
  <si>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</si>
  <si>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</si>
  <si>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</si>
  <si>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</si>
  <si>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</si>
  <si>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</si>
  <si>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</si>
  <si>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ราคาเหมาะสม</t>
  </si>
  <si>
    <t>บจก.ก้าวหน้าโซลูชั่น</t>
  </si>
  <si>
    <t>บจก.พีแอลดี เทิฟแอนด์แลนด์สเคป</t>
  </si>
  <si>
    <t>หจก.ฟินิคซ์ ไดมอนด์</t>
  </si>
  <si>
    <t>บจก.เอส.ดับเบิลยู.เค.อินดัสเตรียล</t>
  </si>
  <si>
    <t>ซื้อวัสดุอุปกรณ์สำรองคลัง  จำนวน 1 รายการ</t>
  </si>
  <si>
    <t>สรุปผลการดำเนินการจัดซื้อจัดจ้าง ประจำเดือนมกราคม 2566</t>
  </si>
  <si>
    <t>วงเงินงบประมาณ
ที่จะซื้อหรือจ้าง
(รวมภาษี)</t>
  </si>
  <si>
    <t>หจก.ตรีอุดม</t>
  </si>
  <si>
    <t>ซื้อวัสดุอุปกรณ์สำหรับซ่อมท่อประธาน จำนวน 1รายการ</t>
  </si>
  <si>
    <t>ซื้อวัสดุอุปกรณ์สำรองคลัง  จำนวน 2 รายการ</t>
  </si>
  <si>
    <t>บจก.วรกร คอร์ปอเรชั่น</t>
  </si>
  <si>
    <t xml:space="preserve"> วันที่ 31 เดือน  มกราคม พ.ศ.2567</t>
  </si>
  <si>
    <t>จ้างงานซ่อมสีท่อประธานจุดข้ามคลองและอุปกรณ์ที่เกี่ยวข้อง</t>
  </si>
  <si>
    <t>บจก.อินทร์โชคชัย</t>
  </si>
  <si>
    <t>งานย้ายสายสัญญาณใยแก้วนำแสงอาคาร สคจ.(ท่าพระ)</t>
  </si>
  <si>
    <t>บจก.โอเพ่นซิส อินฟอเมชั่น โซลูชั่น</t>
  </si>
  <si>
    <t>ซื้อวัสดุสำรองคลัง  จำนวน 3 รายการ</t>
  </si>
  <si>
    <t>ซื้อวัสดุอุปกรณ์สำหรับซ่อมท่อประธาน จำนวน 1 รายการ</t>
  </si>
  <si>
    <t>ซื้อวัสดุอุปกรณ์ จำนวน 2 รายการ</t>
  </si>
  <si>
    <t>ซื้อวัสดุอุปกรณ์สำหรับรถจักรกล  จำนวน 3 รายการ</t>
  </si>
  <si>
    <t>ซื้อวัสดุสำรองคลัง  จำนวน 2 รายการ</t>
  </si>
  <si>
    <t>ซื้อวัสดุอุปกรณ์ (ไฟกระพริบลูกศร) จำนวน 1รายการ</t>
  </si>
  <si>
    <t>จ้างซ่อมรถขุด ทะเบียน ตผ-7863</t>
  </si>
  <si>
    <t>บจก.สยามเอ็นจิเนียริ่ง แอนด์แมชชีน</t>
  </si>
  <si>
    <t>ซื้อวัสดุอุปกรณ์สำหรับซ่อมท่อประธาน จำนวน 2รายการ</t>
  </si>
  <si>
    <t>ซื้อวัสดุอุปกรณ์สำหรับซ่อมท่อประธาน จำนวน 2 รายการ</t>
  </si>
  <si>
    <t>ซื้อวัสดุอุปกรณ์ จำนวน 21 รายการ</t>
  </si>
  <si>
    <t>บจก.เอส.ซี.อี.2001</t>
  </si>
  <si>
    <t>ซื้อวัสดุอุปกรณ์สำหรับซ่อมท่อประธาน  จำนวน 3 รายการ</t>
  </si>
  <si>
    <t>ซื้อวัสดุอุปกรณ์สำหรับรถจักรกล  จำนวน 2 รายการ</t>
  </si>
  <si>
    <t>งานจ้างบำรุงรักษาอุปกรณ์ภายในบ่อ Valve Chamber ประชานุกล</t>
  </si>
  <si>
    <t>บจก.ทีดับบลิวอี พาวเวอร์ โซลูชั่น</t>
  </si>
  <si>
    <t>จ้างสำรวจสภาพการมองเห็นประตูน้ำและประตูระบายอากาศในระบบท่อประธานพร้อมปรับปรุงข้อมูล App Field Map พื้นที่ กปน.</t>
  </si>
  <si>
    <t>บจก.ทรัส ดีเวลลอปเมนท์ แอนด์ เทคโนโลยี</t>
  </si>
  <si>
    <t>จ้างถอด/ติดตั้งกลับประตูระบายอากาศและประตูน้ำ ศก.150 มม.</t>
  </si>
  <si>
    <t>จ้างสำรวจหาหีบกุญแจประตูน้ำที่จมใต้ดินด้วยวิธี GPR พื้นที่ กปน.</t>
  </si>
  <si>
    <t>งานจ้างย้ายกล้องวงจรปิดพร้อมเดินสายสัญญาณกล้องวงจรปิด</t>
  </si>
  <si>
    <t>บจก.ช.ปภา</t>
  </si>
  <si>
    <t>ซื้อวัสดุอุปกรณ์สำหรับซ่อมท่อประธาน  จำนวน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</si>
</sst>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"/>
    <numFmt numFmtId="188" formatCode="_-* #,##0.00_-;\-* #,##0.00_-;_-* &quot;-&quot;??_-;_-@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43" fontId="7" fillId="0" borderId="2" xfId="1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7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 wrapText="1"/>
    </xf>
    <xf numFmtId="43" fontId="7" fillId="0" borderId="2" xfId="1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43" fontId="7" fillId="0" borderId="2" xfId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vertical="top" wrapText="1"/>
    </xf>
    <xf numFmtId="188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43" fontId="7" fillId="0" borderId="2" xfId="1" applyNumberFormat="1" applyFont="1" applyFill="1" applyBorder="1" applyAlignment="1">
      <alignment horizontal="center" vertical="center" wrapText="1"/>
    </xf>
    <xf numFmtId="4" fontId="7" fillId="0" borderId="2" xfId="3" applyNumberFormat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8" fillId="0" borderId="0" xfId="0" applyFont="1" applyFill="1"/>
    <xf numFmtId="43" fontId="9" fillId="0" borderId="0" xfId="0" applyNumberFormat="1" applyFont="1" applyFill="1"/>
    <xf numFmtId="43" fontId="10" fillId="0" borderId="0" xfId="1" applyFont="1" applyFill="1" applyBorder="1" applyAlignment="1">
      <alignment horizontal="center" vertical="center" wrapText="1"/>
    </xf>
    <xf numFmtId="43" fontId="10" fillId="0" borderId="5" xfId="1" applyFont="1" applyFill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1" fontId="7" fillId="0" borderId="2" xfId="0" applyNumberFormat="1" applyFont="1" applyFill="1" applyBorder="1" applyAlignment="1">
      <alignment horizontal="right" vertical="top"/>
    </xf>
    <xf numFmtId="1" fontId="7" fillId="0" borderId="2" xfId="0" applyNumberFormat="1" applyFont="1" applyFill="1" applyBorder="1" applyAlignment="1">
      <alignment horizontal="right" vertical="top" wrapText="1"/>
    </xf>
    <xf numFmtId="1" fontId="7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87" fontId="7" fillId="0" borderId="3" xfId="0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2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N34"/>
  <sheetViews>
    <sheetView tabSelected="1" zoomScale="80" zoomScaleNormal="80" workbookViewId="0">
      <selection activeCell="E39" sqref="E39"/>
    </sheetView>
  </sheetViews>
  <sheetFormatPr defaultColWidth="8.75" defaultRowHeight="18" x14ac:dyDescent="0.25"/>
  <cols>
    <col min="1" max="1" width="6.375" style="35" customWidth="1"/>
    <col min="2" max="2" width="39.25" style="35" customWidth="1"/>
    <col min="3" max="3" width="13.25" style="35" customWidth="1"/>
    <col min="4" max="4" width="13" style="35" customWidth="1"/>
    <col min="5" max="5" width="12.25" style="35" customWidth="1"/>
    <col min="6" max="6" width="23.125" style="35" customWidth="1"/>
    <col min="7" max="7" width="13" style="35" customWidth="1"/>
    <col min="8" max="8" width="23.25" style="35" customWidth="1"/>
    <col min="9" max="9" width="13.625" style="35" customWidth="1"/>
    <col min="10" max="10" width="14.5" style="35" customWidth="1"/>
    <col min="11" max="11" width="12.875" style="41" customWidth="1"/>
    <col min="12" max="12" width="10.75" style="44" customWidth="1"/>
    <col min="13" max="13" width="8.75" style="35"/>
    <col min="14" max="14" width="18" style="35" bestFit="1" customWidth="1"/>
    <col min="15" max="16384" width="8.75" style="35"/>
  </cols>
  <sheetData>
    <row r="1" spans="1:13" s="1" customFormat="1" ht="21" x14ac:dyDescent="0.2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s="1" customFormat="1" ht="2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2"/>
    </row>
    <row r="3" spans="1:13" s="1" customFormat="1" ht="20.25" customHeight="1" x14ac:dyDescent="0.2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3" s="1" customFormat="1" ht="36.6" customHeight="1" x14ac:dyDescent="0.2">
      <c r="A4" s="50" t="s">
        <v>1</v>
      </c>
      <c r="B4" s="50" t="s">
        <v>2</v>
      </c>
      <c r="C4" s="47" t="s">
        <v>21</v>
      </c>
      <c r="D4" s="47" t="s">
        <v>3</v>
      </c>
      <c r="E4" s="51" t="s">
        <v>4</v>
      </c>
      <c r="F4" s="52" t="s">
        <v>5</v>
      </c>
      <c r="G4" s="52"/>
      <c r="H4" s="47" t="s">
        <v>6</v>
      </c>
      <c r="I4" s="47"/>
      <c r="J4" s="47" t="s">
        <v>7</v>
      </c>
      <c r="K4" s="47" t="s">
        <v>8</v>
      </c>
      <c r="L4" s="47"/>
    </row>
    <row r="5" spans="1:13" s="1" customFormat="1" ht="63" x14ac:dyDescent="0.2">
      <c r="A5" s="50"/>
      <c r="B5" s="50"/>
      <c r="C5" s="47"/>
      <c r="D5" s="47"/>
      <c r="E5" s="51"/>
      <c r="F5" s="3" t="s">
        <v>9</v>
      </c>
      <c r="G5" s="4" t="s">
        <v>10</v>
      </c>
      <c r="H5" s="4" t="s">
        <v>11</v>
      </c>
      <c r="I5" s="4" t="s">
        <v>12</v>
      </c>
      <c r="J5" s="47"/>
      <c r="K5" s="47"/>
      <c r="L5" s="47"/>
    </row>
    <row r="6" spans="1:13" s="1" customFormat="1" ht="42" x14ac:dyDescent="0.2">
      <c r="A6" s="45">
        <v>1</v>
      </c>
      <c r="B6" s="46" t="s">
        <v>45</v>
      </c>
      <c r="C6" s="6">
        <v>500000</v>
      </c>
      <c r="D6" s="6">
        <v>495645.4</v>
      </c>
      <c r="E6" s="7" t="s">
        <v>13</v>
      </c>
      <c r="F6" s="5" t="s">
        <v>46</v>
      </c>
      <c r="G6" s="6">
        <v>495645.4</v>
      </c>
      <c r="H6" s="5" t="str">
        <f t="shared" ref="H6" si="0">F6</f>
        <v>บจก.ทีดับบลิวอี พาวเวอร์ โซลูชั่น</v>
      </c>
      <c r="I6" s="6">
        <f t="shared" ref="I6" si="1">G6</f>
        <v>495645.4</v>
      </c>
      <c r="J6" s="8" t="s">
        <v>14</v>
      </c>
      <c r="K6" s="37">
        <v>3300062849</v>
      </c>
      <c r="L6" s="42">
        <v>45288</v>
      </c>
    </row>
    <row r="7" spans="1:13" customFormat="1" ht="42" x14ac:dyDescent="0.2">
      <c r="A7" s="45">
        <v>2</v>
      </c>
      <c r="B7" s="5" t="s">
        <v>23</v>
      </c>
      <c r="C7" s="6">
        <v>133215</v>
      </c>
      <c r="D7" s="6">
        <v>133215</v>
      </c>
      <c r="E7" s="7" t="s">
        <v>13</v>
      </c>
      <c r="F7" s="5" t="s">
        <v>17</v>
      </c>
      <c r="G7" s="6">
        <v>133215</v>
      </c>
      <c r="H7" s="5" t="str">
        <f t="shared" ref="H7" si="2">F7</f>
        <v>หจก.ฟินิคซ์ ไดมอนด์</v>
      </c>
      <c r="I7" s="6">
        <f t="shared" ref="I7" si="3">G7</f>
        <v>133215</v>
      </c>
      <c r="J7" s="8" t="s">
        <v>14</v>
      </c>
      <c r="K7" s="37">
        <v>3300062654</v>
      </c>
      <c r="L7" s="42">
        <v>45295</v>
      </c>
    </row>
    <row r="8" spans="1:13" s="9" customFormat="1" ht="42" x14ac:dyDescent="0.2">
      <c r="A8" s="45">
        <v>3</v>
      </c>
      <c r="B8" s="10" t="s">
        <v>27</v>
      </c>
      <c r="C8" s="11">
        <v>500000</v>
      </c>
      <c r="D8" s="11">
        <v>495292.3</v>
      </c>
      <c r="E8" s="7" t="s">
        <v>13</v>
      </c>
      <c r="F8" s="10" t="s">
        <v>28</v>
      </c>
      <c r="G8" s="11">
        <v>495292.3</v>
      </c>
      <c r="H8" s="5" t="str">
        <f t="shared" ref="H8:H26" si="4">F8</f>
        <v>บจก.อินทร์โชคชัย</v>
      </c>
      <c r="I8" s="6">
        <v>495292.3</v>
      </c>
      <c r="J8" s="13" t="s">
        <v>14</v>
      </c>
      <c r="K8" s="38">
        <v>3300062842</v>
      </c>
      <c r="L8" s="42">
        <v>45299</v>
      </c>
    </row>
    <row r="9" spans="1:13" s="9" customFormat="1" ht="42" x14ac:dyDescent="0.2">
      <c r="A9" s="45">
        <v>4</v>
      </c>
      <c r="B9" s="10" t="s">
        <v>29</v>
      </c>
      <c r="C9" s="11">
        <v>36380</v>
      </c>
      <c r="D9" s="11">
        <v>36380</v>
      </c>
      <c r="E9" s="7" t="s">
        <v>13</v>
      </c>
      <c r="F9" s="10" t="s">
        <v>30</v>
      </c>
      <c r="G9" s="11">
        <v>36380</v>
      </c>
      <c r="H9" s="5" t="str">
        <f t="shared" ref="H9:H10" si="5">F9</f>
        <v>บจก.โอเพ่นซิส อินฟอเมชั่น โซลูชั่น</v>
      </c>
      <c r="I9" s="6">
        <v>36380</v>
      </c>
      <c r="J9" s="13" t="s">
        <v>14</v>
      </c>
      <c r="K9" s="38">
        <v>3300063011</v>
      </c>
      <c r="L9" s="42">
        <v>45302</v>
      </c>
    </row>
    <row r="10" spans="1:13" s="20" customFormat="1" ht="47.25" customHeight="1" x14ac:dyDescent="0.2">
      <c r="A10" s="45">
        <v>5</v>
      </c>
      <c r="B10" s="5" t="s">
        <v>31</v>
      </c>
      <c r="C10" s="22">
        <v>22363</v>
      </c>
      <c r="D10" s="22">
        <v>22363</v>
      </c>
      <c r="E10" s="19" t="s">
        <v>13</v>
      </c>
      <c r="F10" s="5" t="s">
        <v>15</v>
      </c>
      <c r="G10" s="22">
        <v>22363</v>
      </c>
      <c r="H10" s="5" t="str">
        <f t="shared" si="5"/>
        <v>บจก.ก้าวหน้าโซลูชั่น</v>
      </c>
      <c r="I10" s="6">
        <f t="shared" ref="I10" si="6">G10</f>
        <v>22363</v>
      </c>
      <c r="J10" s="24" t="s">
        <v>14</v>
      </c>
      <c r="K10" s="38">
        <v>3300062997</v>
      </c>
      <c r="L10" s="42">
        <v>45303</v>
      </c>
    </row>
    <row r="11" spans="1:13" customFormat="1" ht="42" x14ac:dyDescent="0.2">
      <c r="A11" s="45">
        <v>6</v>
      </c>
      <c r="B11" s="5" t="s">
        <v>32</v>
      </c>
      <c r="C11" s="6">
        <v>45903</v>
      </c>
      <c r="D11" s="6">
        <v>45903</v>
      </c>
      <c r="E11" s="7" t="s">
        <v>13</v>
      </c>
      <c r="F11" s="5" t="s">
        <v>15</v>
      </c>
      <c r="G11" s="6">
        <v>45903</v>
      </c>
      <c r="H11" s="5" t="str">
        <f t="shared" si="4"/>
        <v>บจก.ก้าวหน้าโซลูชั่น</v>
      </c>
      <c r="I11" s="6">
        <f t="shared" ref="I11:I21" si="7">G11</f>
        <v>45903</v>
      </c>
      <c r="J11" s="8" t="s">
        <v>14</v>
      </c>
      <c r="K11" s="37">
        <v>3300062774</v>
      </c>
      <c r="L11" s="42">
        <v>45306</v>
      </c>
    </row>
    <row r="12" spans="1:13" customFormat="1" ht="21" x14ac:dyDescent="0.2">
      <c r="A12" s="45">
        <v>7</v>
      </c>
      <c r="B12" s="5" t="s">
        <v>33</v>
      </c>
      <c r="C12" s="6">
        <v>28360.35</v>
      </c>
      <c r="D12" s="6">
        <v>28360.35</v>
      </c>
      <c r="E12" s="7" t="s">
        <v>13</v>
      </c>
      <c r="F12" s="5" t="s">
        <v>15</v>
      </c>
      <c r="G12" s="6">
        <v>28360.35</v>
      </c>
      <c r="H12" s="5" t="str">
        <f t="shared" ref="H12:H13" si="8">F12</f>
        <v>บจก.ก้าวหน้าโซลูชั่น</v>
      </c>
      <c r="I12" s="6">
        <f t="shared" ref="I12:I13" si="9">G12</f>
        <v>28360.35</v>
      </c>
      <c r="J12" s="8" t="s">
        <v>14</v>
      </c>
      <c r="K12" s="37">
        <v>3300062788</v>
      </c>
      <c r="L12" s="42">
        <v>45306</v>
      </c>
    </row>
    <row r="13" spans="1:13" s="20" customFormat="1" ht="45.75" customHeight="1" x14ac:dyDescent="0.2">
      <c r="A13" s="45">
        <v>8</v>
      </c>
      <c r="B13" s="5" t="s">
        <v>34</v>
      </c>
      <c r="C13" s="26">
        <v>22972.9</v>
      </c>
      <c r="D13" s="26">
        <v>22972.9</v>
      </c>
      <c r="E13" s="27" t="s">
        <v>13</v>
      </c>
      <c r="F13" s="23" t="s">
        <v>16</v>
      </c>
      <c r="G13" s="30">
        <v>22972.9</v>
      </c>
      <c r="H13" s="5" t="str">
        <f t="shared" si="8"/>
        <v>บจก.พีแอลดี เทิฟแอนด์แลนด์สเคป</v>
      </c>
      <c r="I13" s="6">
        <f t="shared" si="9"/>
        <v>22972.9</v>
      </c>
      <c r="J13" s="29" t="s">
        <v>14</v>
      </c>
      <c r="K13" s="39">
        <v>3300063012</v>
      </c>
      <c r="L13" s="42">
        <v>45307</v>
      </c>
    </row>
    <row r="14" spans="1:13" customFormat="1" ht="21" x14ac:dyDescent="0.2">
      <c r="A14" s="45">
        <v>9</v>
      </c>
      <c r="B14" s="5" t="s">
        <v>35</v>
      </c>
      <c r="C14" s="6">
        <v>58315</v>
      </c>
      <c r="D14" s="6">
        <v>58315</v>
      </c>
      <c r="E14" s="7" t="s">
        <v>13</v>
      </c>
      <c r="F14" s="5" t="s">
        <v>25</v>
      </c>
      <c r="G14" s="6">
        <v>58315</v>
      </c>
      <c r="H14" s="5" t="str">
        <f t="shared" si="4"/>
        <v>บจก.วรกร คอร์ปอเรชั่น</v>
      </c>
      <c r="I14" s="6">
        <v>58315</v>
      </c>
      <c r="J14" s="8" t="s">
        <v>14</v>
      </c>
      <c r="K14" s="37">
        <v>3300063097</v>
      </c>
      <c r="L14" s="42">
        <v>45307</v>
      </c>
    </row>
    <row r="15" spans="1:13" customFormat="1" ht="21" x14ac:dyDescent="0.2">
      <c r="A15" s="45">
        <v>10</v>
      </c>
      <c r="B15" s="5" t="s">
        <v>36</v>
      </c>
      <c r="C15" s="6">
        <v>29960</v>
      </c>
      <c r="D15" s="6">
        <v>29960</v>
      </c>
      <c r="E15" s="7" t="s">
        <v>13</v>
      </c>
      <c r="F15" s="5" t="s">
        <v>15</v>
      </c>
      <c r="G15" s="6">
        <v>29960</v>
      </c>
      <c r="H15" s="5" t="str">
        <f t="shared" ref="H15" si="10">F15</f>
        <v>บจก.ก้าวหน้าโซลูชั่น</v>
      </c>
      <c r="I15" s="6">
        <v>29960</v>
      </c>
      <c r="J15" s="8" t="s">
        <v>14</v>
      </c>
      <c r="K15" s="37">
        <v>3300062948</v>
      </c>
      <c r="L15" s="42">
        <v>45307</v>
      </c>
    </row>
    <row r="16" spans="1:13" s="20" customFormat="1" ht="42" x14ac:dyDescent="0.2">
      <c r="A16" s="45">
        <v>11</v>
      </c>
      <c r="B16" s="14" t="s">
        <v>37</v>
      </c>
      <c r="C16" s="15">
        <v>128186</v>
      </c>
      <c r="D16" s="15">
        <v>128186</v>
      </c>
      <c r="E16" s="16" t="s">
        <v>13</v>
      </c>
      <c r="F16" s="14" t="s">
        <v>38</v>
      </c>
      <c r="G16" s="17">
        <v>128186</v>
      </c>
      <c r="H16" s="5" t="str">
        <f t="shared" si="4"/>
        <v>บจก.สยามเอ็นจิเนียริ่ง แอนด์แมชชีน</v>
      </c>
      <c r="I16" s="6">
        <f t="shared" si="7"/>
        <v>128186</v>
      </c>
      <c r="J16" s="18" t="s">
        <v>14</v>
      </c>
      <c r="K16" s="37">
        <v>3300063196</v>
      </c>
      <c r="L16" s="42">
        <v>45307</v>
      </c>
    </row>
    <row r="17" spans="1:14" customFormat="1" ht="42" x14ac:dyDescent="0.2">
      <c r="A17" s="45">
        <v>12</v>
      </c>
      <c r="B17" s="5" t="s">
        <v>39</v>
      </c>
      <c r="C17" s="6">
        <v>83460</v>
      </c>
      <c r="D17" s="6">
        <v>83460</v>
      </c>
      <c r="E17" s="7" t="s">
        <v>13</v>
      </c>
      <c r="F17" s="5" t="s">
        <v>15</v>
      </c>
      <c r="G17" s="6">
        <v>83460</v>
      </c>
      <c r="H17" s="5" t="str">
        <f t="shared" si="4"/>
        <v>บจก.ก้าวหน้าโซลูชั่น</v>
      </c>
      <c r="I17" s="6">
        <v>83460</v>
      </c>
      <c r="J17" s="8" t="s">
        <v>14</v>
      </c>
      <c r="K17" s="37">
        <v>3300063096</v>
      </c>
      <c r="L17" s="42">
        <v>45307</v>
      </c>
    </row>
    <row r="18" spans="1:14" customFormat="1" ht="42" x14ac:dyDescent="0.2">
      <c r="A18" s="45">
        <v>13</v>
      </c>
      <c r="B18" s="5" t="s">
        <v>32</v>
      </c>
      <c r="C18" s="22">
        <v>35310</v>
      </c>
      <c r="D18" s="22">
        <v>35310</v>
      </c>
      <c r="E18" s="19" t="s">
        <v>13</v>
      </c>
      <c r="F18" s="21" t="s">
        <v>17</v>
      </c>
      <c r="G18" s="22">
        <v>35310</v>
      </c>
      <c r="H18" s="5" t="str">
        <f t="shared" si="4"/>
        <v>หจก.ฟินิคซ์ ไดมอนด์</v>
      </c>
      <c r="I18" s="6">
        <v>35310</v>
      </c>
      <c r="J18" s="24" t="s">
        <v>14</v>
      </c>
      <c r="K18" s="38">
        <v>3300063094</v>
      </c>
      <c r="L18" s="42">
        <v>45308</v>
      </c>
    </row>
    <row r="19" spans="1:14" customFormat="1" ht="42" x14ac:dyDescent="0.2">
      <c r="A19" s="45">
        <v>14</v>
      </c>
      <c r="B19" s="5" t="s">
        <v>40</v>
      </c>
      <c r="C19" s="22">
        <v>124120</v>
      </c>
      <c r="D19" s="22">
        <v>124120</v>
      </c>
      <c r="E19" s="19" t="s">
        <v>13</v>
      </c>
      <c r="F19" s="21" t="s">
        <v>17</v>
      </c>
      <c r="G19" s="22">
        <v>124120</v>
      </c>
      <c r="H19" s="5" t="str">
        <f t="shared" ref="H19" si="11">F19</f>
        <v>หจก.ฟินิคซ์ ไดมอนด์</v>
      </c>
      <c r="I19" s="6">
        <v>124120</v>
      </c>
      <c r="J19" s="24" t="s">
        <v>14</v>
      </c>
      <c r="K19" s="38">
        <v>3300063183</v>
      </c>
      <c r="L19" s="42">
        <v>45308</v>
      </c>
    </row>
    <row r="20" spans="1:14" s="20" customFormat="1" ht="21" x14ac:dyDescent="0.2">
      <c r="A20" s="45">
        <v>15</v>
      </c>
      <c r="B20" s="5" t="s">
        <v>41</v>
      </c>
      <c r="C20" s="22">
        <v>40438.51</v>
      </c>
      <c r="D20" s="22">
        <v>40438.51</v>
      </c>
      <c r="E20" s="19" t="s">
        <v>13</v>
      </c>
      <c r="F20" s="21" t="s">
        <v>22</v>
      </c>
      <c r="G20" s="22">
        <v>40438.51</v>
      </c>
      <c r="H20" s="5" t="str">
        <f t="shared" si="4"/>
        <v>หจก.ตรีอุดม</v>
      </c>
      <c r="I20" s="6">
        <f t="shared" si="7"/>
        <v>40438.51</v>
      </c>
      <c r="J20" s="24" t="s">
        <v>14</v>
      </c>
      <c r="K20" s="38">
        <v>3300063025</v>
      </c>
      <c r="L20" s="42">
        <v>45308</v>
      </c>
    </row>
    <row r="21" spans="1:14" s="20" customFormat="1" ht="24.75" customHeight="1" x14ac:dyDescent="0.2">
      <c r="A21" s="45">
        <v>16</v>
      </c>
      <c r="B21" s="5" t="s">
        <v>24</v>
      </c>
      <c r="C21" s="26">
        <v>485780</v>
      </c>
      <c r="D21" s="26">
        <v>485780</v>
      </c>
      <c r="E21" s="27" t="s">
        <v>13</v>
      </c>
      <c r="F21" s="28" t="s">
        <v>42</v>
      </c>
      <c r="G21" s="26">
        <v>485780</v>
      </c>
      <c r="H21" s="5" t="str">
        <f t="shared" si="4"/>
        <v>บจก.เอส.ซี.อี.2001</v>
      </c>
      <c r="I21" s="6">
        <f t="shared" si="7"/>
        <v>485780</v>
      </c>
      <c r="J21" s="29" t="s">
        <v>14</v>
      </c>
      <c r="K21" s="39">
        <v>3300063156</v>
      </c>
      <c r="L21" s="42">
        <v>45309</v>
      </c>
    </row>
    <row r="22" spans="1:14" s="20" customFormat="1" ht="24.75" customHeight="1" x14ac:dyDescent="0.2">
      <c r="A22" s="45">
        <v>17</v>
      </c>
      <c r="B22" s="5" t="s">
        <v>19</v>
      </c>
      <c r="C22" s="26">
        <v>321000</v>
      </c>
      <c r="D22" s="26">
        <v>321000</v>
      </c>
      <c r="E22" s="27" t="s">
        <v>13</v>
      </c>
      <c r="F22" s="28" t="s">
        <v>42</v>
      </c>
      <c r="G22" s="26">
        <v>321000</v>
      </c>
      <c r="H22" s="5" t="str">
        <f t="shared" ref="H22:H24" si="12">F22</f>
        <v>บจก.เอส.ซี.อี.2001</v>
      </c>
      <c r="I22" s="6">
        <f t="shared" ref="I22" si="13">G22</f>
        <v>321000</v>
      </c>
      <c r="J22" s="29" t="s">
        <v>14</v>
      </c>
      <c r="K22" s="39">
        <v>3300063157</v>
      </c>
      <c r="L22" s="42">
        <v>45309</v>
      </c>
    </row>
    <row r="23" spans="1:14" s="20" customFormat="1" ht="45.75" customHeight="1" x14ac:dyDescent="0.2">
      <c r="A23" s="45">
        <v>18</v>
      </c>
      <c r="B23" s="5" t="s">
        <v>43</v>
      </c>
      <c r="C23" s="26">
        <v>32207</v>
      </c>
      <c r="D23" s="26">
        <v>32207</v>
      </c>
      <c r="E23" s="27" t="s">
        <v>13</v>
      </c>
      <c r="F23" s="28" t="s">
        <v>18</v>
      </c>
      <c r="G23" s="30">
        <v>32207</v>
      </c>
      <c r="H23" s="5" t="str">
        <f t="shared" si="12"/>
        <v>บจก.เอส.ดับเบิลยู.เค.อินดัสเตรียล</v>
      </c>
      <c r="I23" s="6">
        <v>32207</v>
      </c>
      <c r="J23" s="29" t="s">
        <v>14</v>
      </c>
      <c r="K23" s="39">
        <v>3300063088</v>
      </c>
      <c r="L23" s="42">
        <v>45309</v>
      </c>
    </row>
    <row r="24" spans="1:14" s="20" customFormat="1" ht="45.75" customHeight="1" x14ac:dyDescent="0.2">
      <c r="A24" s="45">
        <v>19</v>
      </c>
      <c r="B24" s="5" t="s">
        <v>44</v>
      </c>
      <c r="C24" s="26">
        <v>7597</v>
      </c>
      <c r="D24" s="26">
        <v>7597</v>
      </c>
      <c r="E24" s="27" t="s">
        <v>13</v>
      </c>
      <c r="F24" s="23" t="s">
        <v>16</v>
      </c>
      <c r="G24" s="30">
        <v>7597</v>
      </c>
      <c r="H24" s="5" t="str">
        <f t="shared" si="12"/>
        <v>บจก.พีแอลดี เทิฟแอนด์แลนด์สเคป</v>
      </c>
      <c r="I24" s="6">
        <f t="shared" ref="I24" si="14">G24</f>
        <v>7597</v>
      </c>
      <c r="J24" s="29" t="s">
        <v>14</v>
      </c>
      <c r="K24" s="39">
        <v>3300063095</v>
      </c>
      <c r="L24" s="42">
        <v>45310</v>
      </c>
    </row>
    <row r="25" spans="1:14" customFormat="1" ht="63" x14ac:dyDescent="0.2">
      <c r="A25" s="45">
        <v>20</v>
      </c>
      <c r="B25" s="5" t="s">
        <v>47</v>
      </c>
      <c r="C25" s="6">
        <v>481500</v>
      </c>
      <c r="D25" s="6">
        <v>481500</v>
      </c>
      <c r="E25" s="7" t="s">
        <v>13</v>
      </c>
      <c r="F25" s="25" t="s">
        <v>48</v>
      </c>
      <c r="G25" s="6">
        <v>481500</v>
      </c>
      <c r="H25" s="5" t="str">
        <f t="shared" ref="H25" si="15">F25</f>
        <v>บจก.ทรัส ดีเวลลอปเมนท์ แอนด์ เทคโนโลยี</v>
      </c>
      <c r="I25" s="6">
        <v>481500</v>
      </c>
      <c r="J25" s="8" t="s">
        <v>14</v>
      </c>
      <c r="K25" s="37">
        <v>3300063287</v>
      </c>
      <c r="L25" s="42">
        <v>45313</v>
      </c>
    </row>
    <row r="26" spans="1:14" s="9" customFormat="1" ht="42" x14ac:dyDescent="0.2">
      <c r="A26" s="45">
        <v>21</v>
      </c>
      <c r="B26" s="10" t="s">
        <v>49</v>
      </c>
      <c r="C26" s="11">
        <v>486850</v>
      </c>
      <c r="D26" s="11">
        <v>486850</v>
      </c>
      <c r="E26" s="12" t="s">
        <v>13</v>
      </c>
      <c r="F26" s="10" t="s">
        <v>15</v>
      </c>
      <c r="G26" s="11">
        <v>486850</v>
      </c>
      <c r="H26" s="5" t="str">
        <f t="shared" si="4"/>
        <v>บจก.ก้าวหน้าโซลูชั่น</v>
      </c>
      <c r="I26" s="11">
        <v>486850</v>
      </c>
      <c r="J26" s="13" t="s">
        <v>14</v>
      </c>
      <c r="K26" s="38">
        <v>3300063234</v>
      </c>
      <c r="L26" s="42">
        <v>45314</v>
      </c>
    </row>
    <row r="27" spans="1:14" s="20" customFormat="1" ht="45.75" customHeight="1" x14ac:dyDescent="0.2">
      <c r="A27" s="45">
        <v>22</v>
      </c>
      <c r="B27" s="5" t="s">
        <v>50</v>
      </c>
      <c r="C27" s="26">
        <v>492200</v>
      </c>
      <c r="D27" s="26">
        <v>492200</v>
      </c>
      <c r="E27" s="27" t="s">
        <v>13</v>
      </c>
      <c r="F27" s="28" t="s">
        <v>15</v>
      </c>
      <c r="G27" s="30">
        <v>492200</v>
      </c>
      <c r="H27" s="5" t="str">
        <f t="shared" ref="H27:H29" si="16">F27</f>
        <v>บจก.ก้าวหน้าโซลูชั่น</v>
      </c>
      <c r="I27" s="6">
        <v>492200</v>
      </c>
      <c r="J27" s="29" t="s">
        <v>14</v>
      </c>
      <c r="K27" s="39">
        <v>3300063240</v>
      </c>
      <c r="L27" s="42">
        <v>45314</v>
      </c>
    </row>
    <row r="28" spans="1:14" s="20" customFormat="1" ht="45.75" customHeight="1" x14ac:dyDescent="0.2">
      <c r="A28" s="45">
        <v>23</v>
      </c>
      <c r="B28" s="5" t="s">
        <v>51</v>
      </c>
      <c r="C28" s="26">
        <v>53500</v>
      </c>
      <c r="D28" s="26">
        <v>53500</v>
      </c>
      <c r="E28" s="27" t="s">
        <v>13</v>
      </c>
      <c r="F28" s="28" t="s">
        <v>52</v>
      </c>
      <c r="G28" s="30">
        <v>53500</v>
      </c>
      <c r="H28" s="5" t="str">
        <f t="shared" ref="H28" si="17">F28</f>
        <v>บจก.ช.ปภา</v>
      </c>
      <c r="I28" s="6">
        <v>53500</v>
      </c>
      <c r="J28" s="29" t="s">
        <v>14</v>
      </c>
      <c r="K28" s="39">
        <v>3300063000</v>
      </c>
      <c r="L28" s="42">
        <v>45315</v>
      </c>
    </row>
    <row r="29" spans="1:14" customFormat="1" ht="42" x14ac:dyDescent="0.2">
      <c r="A29" s="45">
        <v>24</v>
      </c>
      <c r="B29" s="5" t="s">
        <v>40</v>
      </c>
      <c r="C29" s="22">
        <v>62060</v>
      </c>
      <c r="D29" s="22">
        <v>62060</v>
      </c>
      <c r="E29" s="19" t="s">
        <v>13</v>
      </c>
      <c r="F29" s="21" t="s">
        <v>17</v>
      </c>
      <c r="G29" s="22">
        <v>62060</v>
      </c>
      <c r="H29" s="5" t="str">
        <f t="shared" si="16"/>
        <v>หจก.ฟินิคซ์ ไดมอนด์</v>
      </c>
      <c r="I29" s="22">
        <v>62060</v>
      </c>
      <c r="J29" s="24" t="s">
        <v>14</v>
      </c>
      <c r="K29" s="38">
        <v>3300063274</v>
      </c>
      <c r="L29" s="42">
        <v>45316</v>
      </c>
    </row>
    <row r="30" spans="1:14" customFormat="1" ht="42" x14ac:dyDescent="0.2">
      <c r="A30" s="45">
        <v>25</v>
      </c>
      <c r="B30" s="5" t="s">
        <v>40</v>
      </c>
      <c r="C30" s="22">
        <v>53500</v>
      </c>
      <c r="D30" s="22">
        <v>53500</v>
      </c>
      <c r="E30" s="19" t="s">
        <v>13</v>
      </c>
      <c r="F30" s="21" t="s">
        <v>17</v>
      </c>
      <c r="G30" s="22">
        <v>53500</v>
      </c>
      <c r="H30" s="5" t="str">
        <f t="shared" ref="H30:H31" si="18">F30</f>
        <v>หจก.ฟินิคซ์ ไดมอนด์</v>
      </c>
      <c r="I30" s="22">
        <v>53500</v>
      </c>
      <c r="J30" s="24" t="s">
        <v>14</v>
      </c>
      <c r="K30" s="38">
        <v>3300063093</v>
      </c>
      <c r="L30" s="42">
        <v>45320</v>
      </c>
    </row>
    <row r="31" spans="1:14" s="20" customFormat="1" ht="45.75" customHeight="1" x14ac:dyDescent="0.2">
      <c r="A31" s="45">
        <v>26</v>
      </c>
      <c r="B31" s="5" t="s">
        <v>53</v>
      </c>
      <c r="C31" s="26">
        <v>136104</v>
      </c>
      <c r="D31" s="26">
        <v>136104</v>
      </c>
      <c r="E31" s="27" t="s">
        <v>13</v>
      </c>
      <c r="F31" s="28" t="s">
        <v>18</v>
      </c>
      <c r="G31" s="30">
        <v>136104</v>
      </c>
      <c r="H31" s="5" t="str">
        <f t="shared" si="18"/>
        <v>บจก.เอส.ดับเบิลยู.เค.อินดัสเตรียล</v>
      </c>
      <c r="I31" s="6">
        <v>136104</v>
      </c>
      <c r="J31" s="29" t="s">
        <v>14</v>
      </c>
      <c r="K31" s="39">
        <v>3300063369</v>
      </c>
      <c r="L31" s="42">
        <v>45321</v>
      </c>
    </row>
    <row r="32" spans="1:14" ht="19.5" thickBot="1" x14ac:dyDescent="0.3">
      <c r="A32" s="31"/>
      <c r="B32" s="31"/>
      <c r="C32" s="32"/>
      <c r="D32" s="31"/>
      <c r="E32" s="31"/>
      <c r="F32" s="31"/>
      <c r="G32" s="33"/>
      <c r="H32" s="31"/>
      <c r="I32" s="34">
        <f>SUM(I6:I31)</f>
        <v>4392219.46</v>
      </c>
      <c r="J32" s="31"/>
      <c r="K32" s="40"/>
      <c r="L32" s="43"/>
      <c r="N32" s="36"/>
    </row>
    <row r="33" spans="3:3" ht="18.75" thickTop="1" x14ac:dyDescent="0.25"/>
    <row r="34" spans="3:3" x14ac:dyDescent="0.25">
      <c r="C34" s="36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ม.ค.67</vt:lpstr>
      <vt:lpstr>ม.ค.67!Print_Area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2023-02-02T04:08:34Z</cp:lastPrinted>
  <dcterms:created xsi:type="dcterms:W3CDTF">2022-02-02T01:48:56Z</dcterms:created>
  <dcterms:modified xsi:type="dcterms:W3CDTF">2024-02-28T08:49:21Z</dcterms:modified>
</cp:coreProperties>
</file>