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7\"/>
    </mc:Choice>
  </mc:AlternateContent>
  <xr:revisionPtr revIDLastSave="0" documentId="8_{F16947A3-6C5D-4541-8103-8CF3EC271E4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มีค" sheetId="1" r:id="rId1"/>
  </sheets>
  <definedNames>
    <definedName name="_xlnm.Print_Area" localSheetId="0">มีค!$A$1:$L$29</definedName>
    <definedName name="_xlnm.Print_Titles" localSheetId="0">มีค!$4:$5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19" i="1"/>
  <c r="H17" i="1"/>
  <c r="H16" i="1"/>
  <c r="H13" i="1"/>
  <c r="H12" i="1"/>
  <c r="H11" i="1"/>
  <c r="H9" i="1"/>
  <c r="H7" i="1"/>
  <c r="H18" i="1" l="1"/>
  <c r="H20" i="1" l="1"/>
  <c r="H15" i="1"/>
  <c r="H14" i="1" l="1"/>
  <c r="H10" i="1"/>
  <c r="H8" i="1"/>
  <c r="H6" i="1"/>
  <c r="I29" i="1" l="1"/>
  <c r="C29" i="1"/>
</calcChain>
</file>

<file path=xl/sharedStrings.xml><?xml version="1.0" encoding="utf-8"?>
<sst xmlns="http://schemas.openxmlformats.org/spreadsheetml/2006/main" count="108" uniqueCount="42">
  <si>
    <t>ฝ่ายควบคุมการส่งและจ่ายน้ำ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</si>
  <si>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</si>
  <si>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</si>
  <si>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</si>
  <si>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</si>
  <si>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</si>
  <si>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</si>
  <si>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</si>
  <si>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</si>
  <si>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</si>
  <si>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</si>
  <si>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</si>
  <si>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</si>
  <si>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</si>
  <si>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บจก.ก้าวหน้าโซลูชั่น</t>
  </si>
  <si>
    <t>ราคาเหมาะสม</t>
  </si>
  <si>
    <t>หจก.ฟินิคซ์ ไดมอนด์</t>
  </si>
  <si>
    <t>บจก.พีแอลดี เทิฟแอนด์แลนด์สเคป</t>
  </si>
  <si>
    <t>ซื้อวัสดุสำรองคลัง จำนวน 2 รายการ</t>
  </si>
  <si>
    <t>ซื้อวัสดุอุปกรณ์สำหรับซ่อมท่อประธาน จำนวน 1 รายการ</t>
  </si>
  <si>
    <t>ซื้อวัสดุอุปกรณ์สำหรับซ่อมท่อประธาน จำนวน 2 รายการ</t>
  </si>
  <si>
    <t>สรุปผลการดำเนินการจัดซื้อจัดจ้าง ประจำเดือนมีนาคม 2567</t>
  </si>
  <si>
    <t xml:space="preserve"> วันที่ 31 เดือน  มีนาคม พ.ศ.2567</t>
  </si>
  <si>
    <t>ซื้อวัสดุอุปกรณ์สำหรับซ่อมท่อประธาน จำนวน 4 รายการ</t>
  </si>
  <si>
    <t>วงเงินงบประมาณ
ที่จะซื้อหรือจ้าง
(รวมภาษี)</t>
  </si>
  <si>
    <t>จ้างเหมาสูบระบายน้ำงานซ่อมท่อประปาบริเวณถนนเจริญราษฎร์ ตัด ถนนจันทร์</t>
  </si>
  <si>
    <t>บจก.ทีเอสวี เอ็นจิเนียริ่ง (2003)</t>
  </si>
  <si>
    <t>ซื้อวัสดุสำรองคลัง จำนวน 3 รายการ</t>
  </si>
  <si>
    <t>งานจ้างซ่อมบ่อคอนกรีตชุดควบคุมประตูน้ำระยะไกล RCV บริเวณ รพ.เซ็นทรัลปาร์ค ถ.บางนา-ตราด</t>
  </si>
  <si>
    <t>หจก.เอส.ดับเบิลยู.เค.อินดัสเตรียล</t>
  </si>
  <si>
    <t>ซื้อวัสดุสำรองคลัง จำนวน 7 รายการ</t>
  </si>
  <si>
    <t>จ้างตรวจสอบระบบป้องกันการผุกร่อนของท่อและสำรวจหาหีบกุญแจระบบป้องกันการผุกร่อนของท่อที่จมใต้ดินด้วยวิธี GPR พื้นที่ กปน.</t>
  </si>
  <si>
    <t>บจก.อันเดอรืกราวน์ อินเวสติเกชั่น</t>
  </si>
  <si>
    <t>ซื้อวัสดุอุปกรณ์ จำนวน 3 รายการ</t>
  </si>
  <si>
    <t>ซื้อวัสดุอุปกรณ์ไส้กรอง จำนวน 3 รายการ</t>
  </si>
  <si>
    <t>ซื้อวัสดุอุปกรณ์สำหรับยานพาหนะ จำนวน 8 รายการ</t>
  </si>
  <si>
    <t>จ้างล้างเครื่องปรับอากาศที่กองซ่อมระบบส่งและจ่ายน้ำ</t>
  </si>
  <si>
    <t>จ้างซ่อมเครื่องกำเนิดไฟฟ้าดีเซล 200KVA หมายเลขครุภัณฑ์ 5000074655 จำนวน 1 รายการ</t>
  </si>
  <si>
    <t>ซื้อวัสดุอุปกรณ์สำหรับซ่อมท่อประธาน จำนวน 5 รายการ</t>
  </si>
  <si>
    <t>งานจ้างซ่อมแซมสายไฟฟ้าเมนหัวขับประตูน้ำไฟฟ้า RCV-70 ,71, 78</t>
  </si>
  <si>
    <t>บจก.แอ๊ดวานซ์ออโตเมชั่นเทคโนโลยี(ไทยแลนด์)</t>
  </si>
  <si>
    <t>ซื้อหมึกพิมพ์สำหรับเครื่องพิมพ์ จำนวน 4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</si>
</sst>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31">
    <xf numFmtId="0" fontId="0" fillId="0" borderId="0" xfId="0"/>
    <xf numFmtId="0" fontId="4" fillId="0" borderId="0" xfId="0" applyFont="1" applyAlignment="1">
      <alignment vertical="center"/>
    </xf>
    <xf numFmtId="0" fontId="5" fillId="0" borderId="0" xfId="2" applyFont="1" applyBorder="1" applyAlignment="1">
      <alignment vertical="center"/>
    </xf>
    <xf numFmtId="4" fontId="3" fillId="0" borderId="2" xfId="3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2" xfId="3" applyFont="1" applyFill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187" fontId="6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15" fontId="6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6" fillId="2" borderId="2" xfId="0" applyFont="1" applyFill="1" applyBorder="1" applyAlignment="1">
      <alignment horizontal="left" vertical="top" wrapText="1"/>
    </xf>
    <xf numFmtId="187" fontId="6" fillId="2" borderId="2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/>
    </xf>
    <xf numFmtId="4" fontId="6" fillId="2" borderId="2" xfId="0" applyNumberFormat="1" applyFont="1" applyFill="1" applyBorder="1" applyAlignment="1">
      <alignment horizontal="center" vertical="top" wrapText="1"/>
    </xf>
    <xf numFmtId="1" fontId="6" fillId="2" borderId="2" xfId="0" applyNumberFormat="1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9" fillId="0" borderId="0" xfId="0" applyFont="1"/>
    <xf numFmtId="43" fontId="11" fillId="0" borderId="0" xfId="0" applyNumberFormat="1" applyFont="1"/>
    <xf numFmtId="4" fontId="7" fillId="0" borderId="3" xfId="0" applyNumberFormat="1" applyFont="1" applyBorder="1"/>
    <xf numFmtId="43" fontId="12" fillId="0" borderId="0" xfId="0" applyNumberFormat="1" applyFont="1"/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39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M30"/>
  <sheetViews>
    <sheetView tabSelected="1" zoomScale="80" zoomScaleNormal="80" workbookViewId="0">
      <selection activeCell="S7" sqref="S7"/>
    </sheetView>
  </sheetViews>
  <sheetFormatPr defaultColWidth="8.75" defaultRowHeight="18" x14ac:dyDescent="0.25"/>
  <cols>
    <col min="1" max="1" width="6.375" style="21" customWidth="1"/>
    <col min="2" max="2" width="39.25" style="21" customWidth="1"/>
    <col min="3" max="3" width="16.375" style="21" customWidth="1"/>
    <col min="4" max="4" width="13.375" style="21" customWidth="1"/>
    <col min="5" max="5" width="12.25" style="21" customWidth="1"/>
    <col min="6" max="6" width="23.125" style="21" customWidth="1"/>
    <col min="7" max="7" width="13.25" style="21" customWidth="1"/>
    <col min="8" max="8" width="23.25" style="21" customWidth="1"/>
    <col min="9" max="9" width="14.125" style="21" customWidth="1"/>
    <col min="10" max="10" width="14.375" style="21" customWidth="1"/>
    <col min="11" max="11" width="12.875" style="21" customWidth="1"/>
    <col min="12" max="12" width="10.75" style="21" customWidth="1"/>
    <col min="13" max="13" width="8.75" style="21"/>
    <col min="14" max="14" width="18" style="21" bestFit="1" customWidth="1"/>
    <col min="15" max="16384" width="8.75" style="21"/>
  </cols>
  <sheetData>
    <row r="1" spans="1:13" s="1" customFormat="1" ht="21" x14ac:dyDescent="0.2">
      <c r="A1" s="25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s="1" customFormat="1" ht="21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"/>
    </row>
    <row r="3" spans="1:13" s="1" customFormat="1" ht="20.25" customHeight="1" x14ac:dyDescent="0.2">
      <c r="A3" s="26" t="s">
        <v>22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s="1" customFormat="1" ht="36.6" customHeight="1" x14ac:dyDescent="0.2">
      <c r="A4" s="27" t="s">
        <v>1</v>
      </c>
      <c r="B4" s="27" t="s">
        <v>2</v>
      </c>
      <c r="C4" s="28" t="s">
        <v>24</v>
      </c>
      <c r="D4" s="28" t="s">
        <v>3</v>
      </c>
      <c r="E4" s="29" t="s">
        <v>4</v>
      </c>
      <c r="F4" s="30" t="s">
        <v>5</v>
      </c>
      <c r="G4" s="30"/>
      <c r="H4" s="28" t="s">
        <v>6</v>
      </c>
      <c r="I4" s="28"/>
      <c r="J4" s="28" t="s">
        <v>7</v>
      </c>
      <c r="K4" s="28" t="s">
        <v>8</v>
      </c>
      <c r="L4" s="28"/>
    </row>
    <row r="5" spans="1:13" s="1" customFormat="1" ht="63" x14ac:dyDescent="0.2">
      <c r="A5" s="27"/>
      <c r="B5" s="27"/>
      <c r="C5" s="28"/>
      <c r="D5" s="28"/>
      <c r="E5" s="29"/>
      <c r="F5" s="3" t="s">
        <v>9</v>
      </c>
      <c r="G5" s="4" t="s">
        <v>10</v>
      </c>
      <c r="H5" s="4" t="s">
        <v>11</v>
      </c>
      <c r="I5" s="4" t="s">
        <v>12</v>
      </c>
      <c r="J5" s="28"/>
      <c r="K5" s="28"/>
      <c r="L5" s="28"/>
    </row>
    <row r="6" spans="1:13" s="13" customFormat="1" ht="42" x14ac:dyDescent="0.2">
      <c r="A6" s="6">
        <v>1</v>
      </c>
      <c r="B6" s="7" t="s">
        <v>23</v>
      </c>
      <c r="C6" s="8">
        <v>129684</v>
      </c>
      <c r="D6" s="8">
        <v>129684</v>
      </c>
      <c r="E6" s="9" t="s">
        <v>13</v>
      </c>
      <c r="F6" s="7" t="s">
        <v>16</v>
      </c>
      <c r="G6" s="8">
        <v>129684</v>
      </c>
      <c r="H6" s="7" t="str">
        <f t="shared" ref="H6:H20" si="0">F6</f>
        <v>หจก.ฟินิคซ์ ไดมอนด์</v>
      </c>
      <c r="I6" s="8">
        <v>129684</v>
      </c>
      <c r="J6" s="10" t="s">
        <v>15</v>
      </c>
      <c r="K6" s="11">
        <v>3300063800</v>
      </c>
      <c r="L6" s="12">
        <v>243683</v>
      </c>
    </row>
    <row r="7" spans="1:13" s="13" customFormat="1" ht="42" x14ac:dyDescent="0.2">
      <c r="A7" s="6">
        <v>2</v>
      </c>
      <c r="B7" s="7" t="s">
        <v>19</v>
      </c>
      <c r="C7" s="8">
        <v>187785</v>
      </c>
      <c r="D7" s="8">
        <v>187785</v>
      </c>
      <c r="E7" s="9" t="s">
        <v>13</v>
      </c>
      <c r="F7" s="7" t="s">
        <v>16</v>
      </c>
      <c r="G7" s="8">
        <v>187785</v>
      </c>
      <c r="H7" s="7" t="str">
        <f t="shared" ref="H7" si="1">F7</f>
        <v>หจก.ฟินิคซ์ ไดมอนด์</v>
      </c>
      <c r="I7" s="8">
        <v>187785</v>
      </c>
      <c r="J7" s="10" t="s">
        <v>15</v>
      </c>
      <c r="K7" s="11">
        <v>33000663775</v>
      </c>
      <c r="L7" s="12">
        <v>243683</v>
      </c>
    </row>
    <row r="8" spans="1:13" s="13" customFormat="1" ht="42" x14ac:dyDescent="0.2">
      <c r="A8" s="6">
        <v>3</v>
      </c>
      <c r="B8" s="7" t="s">
        <v>25</v>
      </c>
      <c r="C8" s="8">
        <v>53547.62</v>
      </c>
      <c r="D8" s="8">
        <v>53547.62</v>
      </c>
      <c r="E8" s="9" t="s">
        <v>13</v>
      </c>
      <c r="F8" s="7" t="s">
        <v>26</v>
      </c>
      <c r="G8" s="8">
        <v>53547.62</v>
      </c>
      <c r="H8" s="7" t="str">
        <f t="shared" si="0"/>
        <v>บจก.ทีเอสวี เอ็นจิเนียริ่ง (2003)</v>
      </c>
      <c r="I8" s="8">
        <v>53547.62</v>
      </c>
      <c r="J8" s="10" t="s">
        <v>15</v>
      </c>
      <c r="K8" s="11">
        <v>3300063881</v>
      </c>
      <c r="L8" s="12">
        <v>243684</v>
      </c>
    </row>
    <row r="9" spans="1:13" s="13" customFormat="1" ht="21" x14ac:dyDescent="0.2">
      <c r="A9" s="6">
        <v>4</v>
      </c>
      <c r="B9" s="19" t="s">
        <v>27</v>
      </c>
      <c r="C9" s="8">
        <v>52216</v>
      </c>
      <c r="D9" s="8">
        <v>52216</v>
      </c>
      <c r="E9" s="16" t="s">
        <v>13</v>
      </c>
      <c r="F9" s="14" t="s">
        <v>14</v>
      </c>
      <c r="G9" s="8">
        <v>52216</v>
      </c>
      <c r="H9" s="14" t="str">
        <f t="shared" ref="H9" si="2">F9</f>
        <v>บจก.ก้าวหน้าโซลูชั่น</v>
      </c>
      <c r="I9" s="8">
        <v>52216</v>
      </c>
      <c r="J9" s="17" t="s">
        <v>15</v>
      </c>
      <c r="K9" s="11">
        <v>3300063859</v>
      </c>
      <c r="L9" s="12">
        <v>243685</v>
      </c>
    </row>
    <row r="10" spans="1:13" s="13" customFormat="1" ht="69.75" customHeight="1" x14ac:dyDescent="0.2">
      <c r="A10" s="6">
        <v>5</v>
      </c>
      <c r="B10" s="14" t="s">
        <v>28</v>
      </c>
      <c r="C10" s="15">
        <v>400000</v>
      </c>
      <c r="D10" s="15">
        <v>395032.23</v>
      </c>
      <c r="E10" s="16" t="s">
        <v>13</v>
      </c>
      <c r="F10" s="14" t="s">
        <v>14</v>
      </c>
      <c r="G10" s="15">
        <v>388811.25</v>
      </c>
      <c r="H10" s="14" t="str">
        <f t="shared" si="0"/>
        <v>บจก.ก้าวหน้าโซลูชั่น</v>
      </c>
      <c r="I10" s="15">
        <v>388811.25</v>
      </c>
      <c r="J10" s="17" t="s">
        <v>15</v>
      </c>
      <c r="K10" s="18">
        <v>3300063804</v>
      </c>
      <c r="L10" s="12">
        <v>243690</v>
      </c>
    </row>
    <row r="11" spans="1:13" s="13" customFormat="1" ht="42" x14ac:dyDescent="0.2">
      <c r="A11" s="6">
        <v>6</v>
      </c>
      <c r="B11" s="7" t="s">
        <v>19</v>
      </c>
      <c r="C11" s="8">
        <v>36647.5</v>
      </c>
      <c r="D11" s="8">
        <v>36647.5</v>
      </c>
      <c r="E11" s="9" t="s">
        <v>13</v>
      </c>
      <c r="F11" s="7" t="s">
        <v>29</v>
      </c>
      <c r="G11" s="8">
        <v>36647.5</v>
      </c>
      <c r="H11" s="7" t="str">
        <f t="shared" si="0"/>
        <v>หจก.เอส.ดับเบิลยู.เค.อินดัสเตรียล</v>
      </c>
      <c r="I11" s="8">
        <v>36647.5</v>
      </c>
      <c r="J11" s="10" t="s">
        <v>15</v>
      </c>
      <c r="K11" s="11">
        <v>3300063812</v>
      </c>
      <c r="L11" s="12">
        <v>243691</v>
      </c>
    </row>
    <row r="12" spans="1:13" s="13" customFormat="1" ht="42" x14ac:dyDescent="0.2">
      <c r="A12" s="6">
        <v>7</v>
      </c>
      <c r="B12" s="7" t="s">
        <v>30</v>
      </c>
      <c r="C12" s="8">
        <v>460956</v>
      </c>
      <c r="D12" s="8">
        <v>460956</v>
      </c>
      <c r="E12" s="9" t="s">
        <v>13</v>
      </c>
      <c r="F12" s="7" t="s">
        <v>29</v>
      </c>
      <c r="G12" s="8">
        <v>460956</v>
      </c>
      <c r="H12" s="7" t="str">
        <f t="shared" ref="H12" si="3">F12</f>
        <v>หจก.เอส.ดับเบิลยู.เค.อินดัสเตรียล</v>
      </c>
      <c r="I12" s="8">
        <v>460956</v>
      </c>
      <c r="J12" s="10" t="s">
        <v>15</v>
      </c>
      <c r="K12" s="11">
        <v>3300063896</v>
      </c>
      <c r="L12" s="12">
        <v>243695</v>
      </c>
    </row>
    <row r="13" spans="1:13" s="13" customFormat="1" ht="42" x14ac:dyDescent="0.2">
      <c r="A13" s="6">
        <v>8</v>
      </c>
      <c r="B13" s="7" t="s">
        <v>18</v>
      </c>
      <c r="C13" s="8">
        <v>487920</v>
      </c>
      <c r="D13" s="8">
        <v>487920</v>
      </c>
      <c r="E13" s="9" t="s">
        <v>13</v>
      </c>
      <c r="F13" s="7" t="s">
        <v>29</v>
      </c>
      <c r="G13" s="8">
        <v>487920</v>
      </c>
      <c r="H13" s="7" t="str">
        <f t="shared" ref="H13" si="4">F13</f>
        <v>หจก.เอส.ดับเบิลยู.เค.อินดัสเตรียล</v>
      </c>
      <c r="I13" s="8">
        <v>487920</v>
      </c>
      <c r="J13" s="10" t="s">
        <v>15</v>
      </c>
      <c r="K13" s="11">
        <v>3300063898</v>
      </c>
      <c r="L13" s="12">
        <v>243695</v>
      </c>
    </row>
    <row r="14" spans="1:13" s="5" customFormat="1" ht="63" x14ac:dyDescent="0.2">
      <c r="A14" s="6">
        <v>9</v>
      </c>
      <c r="B14" s="14" t="s">
        <v>31</v>
      </c>
      <c r="C14" s="15">
        <v>494875</v>
      </c>
      <c r="D14" s="15">
        <v>494875</v>
      </c>
      <c r="E14" s="16" t="s">
        <v>13</v>
      </c>
      <c r="F14" s="20" t="s">
        <v>32</v>
      </c>
      <c r="G14" s="15">
        <v>494875</v>
      </c>
      <c r="H14" s="20" t="str">
        <f t="shared" si="0"/>
        <v>บจก.อันเดอรืกราวน์ อินเวสติเกชั่น</v>
      </c>
      <c r="I14" s="15">
        <v>494875</v>
      </c>
      <c r="J14" s="17" t="s">
        <v>15</v>
      </c>
      <c r="K14" s="18">
        <v>3300063914</v>
      </c>
      <c r="L14" s="12">
        <v>243695</v>
      </c>
    </row>
    <row r="15" spans="1:13" s="13" customFormat="1" ht="42" x14ac:dyDescent="0.2">
      <c r="A15" s="6">
        <v>10</v>
      </c>
      <c r="B15" s="7" t="s">
        <v>33</v>
      </c>
      <c r="C15" s="8">
        <v>7495.35</v>
      </c>
      <c r="D15" s="8">
        <v>7495.35</v>
      </c>
      <c r="E15" s="9" t="s">
        <v>13</v>
      </c>
      <c r="F15" s="7" t="s">
        <v>17</v>
      </c>
      <c r="G15" s="8">
        <v>7495.35</v>
      </c>
      <c r="H15" s="7" t="str">
        <f t="shared" si="0"/>
        <v>บจก.พีแอลดี เทิฟแอนด์แลนด์สเคป</v>
      </c>
      <c r="I15" s="8">
        <v>7495.35</v>
      </c>
      <c r="J15" s="10" t="s">
        <v>15</v>
      </c>
      <c r="K15" s="11">
        <v>3300063988</v>
      </c>
      <c r="L15" s="12">
        <v>243696</v>
      </c>
    </row>
    <row r="16" spans="1:13" s="13" customFormat="1" ht="42" x14ac:dyDescent="0.2">
      <c r="A16" s="6">
        <v>11</v>
      </c>
      <c r="B16" s="7" t="s">
        <v>34</v>
      </c>
      <c r="C16" s="8">
        <v>8891.7000000000007</v>
      </c>
      <c r="D16" s="8">
        <v>8891.7000000000007</v>
      </c>
      <c r="E16" s="9" t="s">
        <v>13</v>
      </c>
      <c r="F16" s="7" t="s">
        <v>17</v>
      </c>
      <c r="G16" s="8">
        <v>8891.7000000000007</v>
      </c>
      <c r="H16" s="7" t="str">
        <f t="shared" ref="H16" si="5">F16</f>
        <v>บจก.พีแอลดี เทิฟแอนด์แลนด์สเคป</v>
      </c>
      <c r="I16" s="8">
        <v>8891.7000000000007</v>
      </c>
      <c r="J16" s="10" t="s">
        <v>15</v>
      </c>
      <c r="K16" s="11">
        <v>3300063976</v>
      </c>
      <c r="L16" s="12">
        <v>243696</v>
      </c>
    </row>
    <row r="17" spans="1:12" s="13" customFormat="1" ht="42" x14ac:dyDescent="0.2">
      <c r="A17" s="6">
        <v>12</v>
      </c>
      <c r="B17" s="7" t="s">
        <v>35</v>
      </c>
      <c r="C17" s="8">
        <v>35342.1</v>
      </c>
      <c r="D17" s="8">
        <v>35342.1</v>
      </c>
      <c r="E17" s="9" t="s">
        <v>13</v>
      </c>
      <c r="F17" s="7" t="s">
        <v>17</v>
      </c>
      <c r="G17" s="8">
        <v>35342.1</v>
      </c>
      <c r="H17" s="7" t="str">
        <f t="shared" ref="H17" si="6">F17</f>
        <v>บจก.พีแอลดี เทิฟแอนด์แลนด์สเคป</v>
      </c>
      <c r="I17" s="8">
        <v>35342.1</v>
      </c>
      <c r="J17" s="10" t="s">
        <v>15</v>
      </c>
      <c r="K17" s="11">
        <v>3300063989</v>
      </c>
      <c r="L17" s="12">
        <v>243696</v>
      </c>
    </row>
    <row r="18" spans="1:12" s="5" customFormat="1" ht="42" x14ac:dyDescent="0.2">
      <c r="A18" s="6">
        <v>13</v>
      </c>
      <c r="B18" s="14" t="s">
        <v>36</v>
      </c>
      <c r="C18" s="15">
        <v>8988</v>
      </c>
      <c r="D18" s="15">
        <v>8988</v>
      </c>
      <c r="E18" s="16" t="s">
        <v>13</v>
      </c>
      <c r="F18" s="20" t="s">
        <v>14</v>
      </c>
      <c r="G18" s="15">
        <v>8988</v>
      </c>
      <c r="H18" s="20" t="str">
        <f t="shared" ref="H18:H19" si="7">F18</f>
        <v>บจก.ก้าวหน้าโซลูชั่น</v>
      </c>
      <c r="I18" s="15">
        <v>8988</v>
      </c>
      <c r="J18" s="17" t="s">
        <v>15</v>
      </c>
      <c r="K18" s="18">
        <v>3300063878</v>
      </c>
      <c r="L18" s="12">
        <v>243696</v>
      </c>
    </row>
    <row r="19" spans="1:12" s="13" customFormat="1" ht="42" x14ac:dyDescent="0.2">
      <c r="A19" s="6">
        <v>14</v>
      </c>
      <c r="B19" s="7" t="s">
        <v>19</v>
      </c>
      <c r="C19" s="8">
        <v>36380</v>
      </c>
      <c r="D19" s="8">
        <v>36380</v>
      </c>
      <c r="E19" s="9" t="s">
        <v>13</v>
      </c>
      <c r="F19" s="7" t="s">
        <v>14</v>
      </c>
      <c r="G19" s="8">
        <v>36380</v>
      </c>
      <c r="H19" s="7" t="str">
        <f t="shared" si="7"/>
        <v>บจก.ก้าวหน้าโซลูชั่น</v>
      </c>
      <c r="I19" s="8">
        <v>36380</v>
      </c>
      <c r="J19" s="10" t="s">
        <v>15</v>
      </c>
      <c r="K19" s="11">
        <v>3300064037</v>
      </c>
      <c r="L19" s="12">
        <v>243699</v>
      </c>
    </row>
    <row r="20" spans="1:12" s="13" customFormat="1" ht="42" x14ac:dyDescent="0.2">
      <c r="A20" s="6">
        <v>15</v>
      </c>
      <c r="B20" s="7" t="s">
        <v>19</v>
      </c>
      <c r="C20" s="8">
        <v>49220</v>
      </c>
      <c r="D20" s="8">
        <v>49220</v>
      </c>
      <c r="E20" s="9" t="s">
        <v>13</v>
      </c>
      <c r="F20" s="7" t="s">
        <v>16</v>
      </c>
      <c r="G20" s="8">
        <v>49220</v>
      </c>
      <c r="H20" s="7" t="str">
        <f t="shared" si="0"/>
        <v>หจก.ฟินิคซ์ ไดมอนด์</v>
      </c>
      <c r="I20" s="8">
        <v>49220</v>
      </c>
      <c r="J20" s="10" t="s">
        <v>15</v>
      </c>
      <c r="K20" s="11">
        <v>3300064060</v>
      </c>
      <c r="L20" s="12">
        <v>243702</v>
      </c>
    </row>
    <row r="21" spans="1:12" s="13" customFormat="1" ht="42" x14ac:dyDescent="0.2">
      <c r="A21" s="6">
        <v>16</v>
      </c>
      <c r="B21" s="7" t="s">
        <v>19</v>
      </c>
      <c r="C21" s="8">
        <v>203835</v>
      </c>
      <c r="D21" s="8">
        <v>203835</v>
      </c>
      <c r="E21" s="9" t="s">
        <v>13</v>
      </c>
      <c r="F21" s="7" t="s">
        <v>16</v>
      </c>
      <c r="G21" s="8">
        <v>203835</v>
      </c>
      <c r="H21" s="7" t="str">
        <f t="shared" ref="H21" si="8">F21</f>
        <v>หจก.ฟินิคซ์ ไดมอนด์</v>
      </c>
      <c r="I21" s="8">
        <v>203835</v>
      </c>
      <c r="J21" s="10" t="s">
        <v>15</v>
      </c>
      <c r="K21" s="11">
        <v>3300064015</v>
      </c>
      <c r="L21" s="12">
        <v>243702</v>
      </c>
    </row>
    <row r="22" spans="1:12" s="13" customFormat="1" ht="42" x14ac:dyDescent="0.2">
      <c r="A22" s="6">
        <v>17</v>
      </c>
      <c r="B22" s="7" t="s">
        <v>37</v>
      </c>
      <c r="C22" s="8">
        <v>19238.599999999999</v>
      </c>
      <c r="D22" s="8">
        <v>19238.599999999999</v>
      </c>
      <c r="E22" s="9" t="s">
        <v>13</v>
      </c>
      <c r="F22" s="7" t="s">
        <v>16</v>
      </c>
      <c r="G22" s="8">
        <v>19238.599999999999</v>
      </c>
      <c r="H22" s="7" t="str">
        <f t="shared" ref="H22:H23" si="9">F22</f>
        <v>หจก.ฟินิคซ์ ไดมอนด์</v>
      </c>
      <c r="I22" s="8">
        <v>19238.599999999999</v>
      </c>
      <c r="J22" s="10" t="s">
        <v>15</v>
      </c>
      <c r="K22" s="11">
        <v>3300063987</v>
      </c>
      <c r="L22" s="12">
        <v>243702</v>
      </c>
    </row>
    <row r="23" spans="1:12" s="13" customFormat="1" ht="42" x14ac:dyDescent="0.2">
      <c r="A23" s="6">
        <v>18</v>
      </c>
      <c r="B23" s="19" t="s">
        <v>38</v>
      </c>
      <c r="C23" s="8">
        <v>25842.639999999999</v>
      </c>
      <c r="D23" s="8">
        <v>25842.639999999999</v>
      </c>
      <c r="E23" s="16" t="s">
        <v>13</v>
      </c>
      <c r="F23" s="14" t="s">
        <v>14</v>
      </c>
      <c r="G23" s="8">
        <v>25842.639999999999</v>
      </c>
      <c r="H23" s="14" t="str">
        <f t="shared" si="9"/>
        <v>บจก.ก้าวหน้าโซลูชั่น</v>
      </c>
      <c r="I23" s="8">
        <v>25842.639999999999</v>
      </c>
      <c r="J23" s="17" t="s">
        <v>15</v>
      </c>
      <c r="K23" s="11">
        <v>3300064059</v>
      </c>
      <c r="L23" s="12">
        <v>243703</v>
      </c>
    </row>
    <row r="24" spans="1:12" s="13" customFormat="1" ht="42" x14ac:dyDescent="0.2">
      <c r="A24" s="6">
        <v>19</v>
      </c>
      <c r="B24" s="19" t="s">
        <v>39</v>
      </c>
      <c r="C24" s="8">
        <v>282640.5</v>
      </c>
      <c r="D24" s="8">
        <v>282640.5</v>
      </c>
      <c r="E24" s="16" t="s">
        <v>13</v>
      </c>
      <c r="F24" s="14" t="s">
        <v>40</v>
      </c>
      <c r="G24" s="8">
        <v>282640.5</v>
      </c>
      <c r="H24" s="14" t="str">
        <f t="shared" ref="H24:H25" si="10">F24</f>
        <v>บจก.แอ๊ดวานซ์ออโตเมชั่นเทคโนโลยี(ไทยแลนด์)</v>
      </c>
      <c r="I24" s="8">
        <v>282640.5</v>
      </c>
      <c r="J24" s="17" t="s">
        <v>15</v>
      </c>
      <c r="K24" s="11">
        <v>3300064030</v>
      </c>
      <c r="L24" s="12">
        <v>243704</v>
      </c>
    </row>
    <row r="25" spans="1:12" s="13" customFormat="1" ht="42" x14ac:dyDescent="0.2">
      <c r="A25" s="6">
        <v>20</v>
      </c>
      <c r="B25" s="7" t="s">
        <v>20</v>
      </c>
      <c r="C25" s="8">
        <v>46115.93</v>
      </c>
      <c r="D25" s="8">
        <v>46115.93</v>
      </c>
      <c r="E25" s="9" t="s">
        <v>13</v>
      </c>
      <c r="F25" s="7" t="s">
        <v>29</v>
      </c>
      <c r="G25" s="8">
        <v>46115.93</v>
      </c>
      <c r="H25" s="7" t="str">
        <f t="shared" si="10"/>
        <v>หจก.เอส.ดับเบิลยู.เค.อินดัสเตรียล</v>
      </c>
      <c r="I25" s="8">
        <v>46115.93</v>
      </c>
      <c r="J25" s="10" t="s">
        <v>15</v>
      </c>
      <c r="K25" s="11">
        <v>3300064061</v>
      </c>
      <c r="L25" s="12">
        <v>243704</v>
      </c>
    </row>
    <row r="26" spans="1:12" s="13" customFormat="1" ht="42" x14ac:dyDescent="0.2">
      <c r="A26" s="6">
        <v>21</v>
      </c>
      <c r="B26" s="7" t="s">
        <v>20</v>
      </c>
      <c r="C26" s="8">
        <v>34695.82</v>
      </c>
      <c r="D26" s="8">
        <v>34695.82</v>
      </c>
      <c r="E26" s="9" t="s">
        <v>13</v>
      </c>
      <c r="F26" s="7" t="s">
        <v>29</v>
      </c>
      <c r="G26" s="8">
        <v>34695.82</v>
      </c>
      <c r="H26" s="7" t="str">
        <f t="shared" ref="H26" si="11">F26</f>
        <v>หจก.เอส.ดับเบิลยู.เค.อินดัสเตรียล</v>
      </c>
      <c r="I26" s="8">
        <v>34695.82</v>
      </c>
      <c r="J26" s="10" t="s">
        <v>15</v>
      </c>
      <c r="K26" s="11">
        <v>3300064025</v>
      </c>
      <c r="L26" s="12">
        <v>243704</v>
      </c>
    </row>
    <row r="27" spans="1:12" s="13" customFormat="1" ht="42" x14ac:dyDescent="0.2">
      <c r="A27" s="6">
        <v>22</v>
      </c>
      <c r="B27" s="7" t="s">
        <v>19</v>
      </c>
      <c r="C27" s="8">
        <v>8988</v>
      </c>
      <c r="D27" s="8">
        <v>8988</v>
      </c>
      <c r="E27" s="9" t="s">
        <v>13</v>
      </c>
      <c r="F27" s="7" t="s">
        <v>29</v>
      </c>
      <c r="G27" s="8">
        <v>8988</v>
      </c>
      <c r="H27" s="7" t="str">
        <f t="shared" ref="H27:H28" si="12">F27</f>
        <v>หจก.เอส.ดับเบิลยู.เค.อินดัสเตรียล</v>
      </c>
      <c r="I27" s="8">
        <v>8988</v>
      </c>
      <c r="J27" s="10" t="s">
        <v>15</v>
      </c>
      <c r="K27" s="11">
        <v>3300064024</v>
      </c>
      <c r="L27" s="12">
        <v>243704</v>
      </c>
    </row>
    <row r="28" spans="1:12" s="13" customFormat="1" ht="21" x14ac:dyDescent="0.2">
      <c r="A28" s="6">
        <v>23</v>
      </c>
      <c r="B28" s="19" t="s">
        <v>41</v>
      </c>
      <c r="C28" s="8">
        <v>23313.16</v>
      </c>
      <c r="D28" s="8">
        <v>23313.16</v>
      </c>
      <c r="E28" s="16" t="s">
        <v>13</v>
      </c>
      <c r="F28" s="14" t="s">
        <v>14</v>
      </c>
      <c r="G28" s="8">
        <v>23313.16</v>
      </c>
      <c r="H28" s="14" t="str">
        <f t="shared" si="12"/>
        <v>บจก.ก้าวหน้าโซลูชั่น</v>
      </c>
      <c r="I28" s="8">
        <v>23313.16</v>
      </c>
      <c r="J28" s="17" t="s">
        <v>15</v>
      </c>
      <c r="K28" s="11">
        <v>3300064036</v>
      </c>
      <c r="L28" s="12">
        <v>243704</v>
      </c>
    </row>
    <row r="29" spans="1:12" ht="24" thickBot="1" x14ac:dyDescent="0.55000000000000004">
      <c r="C29" s="22">
        <f>SUM(C6:C28)</f>
        <v>3094617.9200000009</v>
      </c>
      <c r="I29" s="23">
        <f>SUM(I6:I28)</f>
        <v>3083429.1700000009</v>
      </c>
    </row>
    <row r="30" spans="1:12" ht="21.75" thickTop="1" x14ac:dyDescent="0.45">
      <c r="C30" s="24"/>
    </row>
  </sheetData>
  <mergeCells count="12"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  <mergeCell ref="J4:J5"/>
    <mergeCell ref="K4:L5"/>
  </mergeCells>
  <pageMargins left="0.51181102362204722" right="0.31496062992125984" top="0.35433070866141736" bottom="0.35433070866141736" header="0.11811023622047245" footer="0.11811023622047245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มีค</vt:lpstr>
      <vt:lpstr>มีค!Print_Area</vt:lpstr>
      <vt:lpstr>มีค!Print_Titles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ธีรรัตน์ เรืองโรจน์</cp:lastModifiedBy>
  <cp:lastPrinted>2024-04-02T04:43:40Z</cp:lastPrinted>
  <dcterms:created xsi:type="dcterms:W3CDTF">2022-04-01T08:30:22Z</dcterms:created>
  <dcterms:modified xsi:type="dcterms:W3CDTF">2024-05-30T07:09:07Z</dcterms:modified>
</cp:coreProperties>
</file>