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1747\Desktop\สขร\"/>
    </mc:Choice>
  </mc:AlternateContent>
  <bookViews>
    <workbookView showHorizontalScroll="0" showVerticalScroll="0" xWindow="0" yWindow="0" windowWidth="28800" windowHeight="11730" activeTab="2"/>
  </bookViews>
  <sheets>
    <sheet name="ก.ย.65 (เจาะจง)" sheetId="46" r:id="rId1"/>
    <sheet name="ก.ย. 65 (e-bid)  " sheetId="47" r:id="rId2"/>
    <sheet name="ต.ค.65 (เจาะจง) " sheetId="49" r:id="rId3"/>
    <sheet name="ต.ค. 65 (e-bid)  " sheetId="48" r:id="rId4"/>
  </sheets>
  <definedNames>
    <definedName name="_xlnm.Print_Area" localSheetId="1">'ก.ย. 65 (e-bid)  '!$A$1:$K$15</definedName>
    <definedName name="_xlnm.Print_Area" localSheetId="0">'ก.ย.65 (เจาะจง)'!$A$1:$K$20</definedName>
    <definedName name="_xlnm.Print_Area" localSheetId="3">'ต.ค. 65 (e-bid)  '!$A$1:$K$21</definedName>
    <definedName name="_xlnm.Print_Area" localSheetId="2">'ต.ค.65 (เจาะจง) '!$A$1:$K$21</definedName>
    <definedName name="_xlnm.Print_Titles" localSheetId="1">'ก.ย. 65 (e-bid)  '!$1:$9</definedName>
    <definedName name="_xlnm.Print_Titles" localSheetId="0">'ก.ย.65 (เจาะจง)'!$1:$9</definedName>
    <definedName name="_xlnm.Print_Titles" localSheetId="3">'ต.ค. 65 (e-bid)  '!$1:$9</definedName>
    <definedName name="_xlnm.Print_Titles" localSheetId="2">'ต.ค.65 (เจาะจง) 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49" l="1"/>
  <c r="I20" i="48"/>
  <c r="I12" i="47" l="1"/>
  <c r="I20" i="46"/>
</calcChain>
</file>

<file path=xl/sharedStrings.xml><?xml version="1.0" encoding="utf-8"?>
<sst xmlns="http://schemas.openxmlformats.org/spreadsheetml/2006/main" count="272" uniqueCount="133">
  <si>
    <t xml:space="preserve">แบบ สขร.1 </t>
  </si>
  <si>
    <t>สำนักงานประปาสาขาสมุทรปราการ การประปานครหลวง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</si>
  <si>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</si>
  <si>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</si>
  <si>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</si>
  <si>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</si>
  <si>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</si>
  <si>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</si>
  <si>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</si>
  <si>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</si>
  <si>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</si>
  <si>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</si>
  <si>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</si>
  <si>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</si>
  <si>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</si>
  <si>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</si>
  <si>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</si>
  <si>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</si>
  <si>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</si>
  <si>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</si>
  <si>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e-bidding</t>
  </si>
  <si>
    <t>ราคาต่ำสุด</t>
  </si>
  <si>
    <t>วิธี e-bidding</t>
  </si>
  <si>
    <t>บริษัท ว.มัฆวาน จำกัด</t>
  </si>
  <si>
    <t>บริษัท เอสดี.วอเตอร์ จำกัด</t>
  </si>
  <si>
    <t>บริษัท สุทธิพรการโยธา จำกัด</t>
  </si>
  <si>
    <t>ห้างหุ้นส่วนจำกัด สุวัฒนาคอนสตรัคชั่น</t>
  </si>
  <si>
    <t>บริษัท เจริญพาณิชย์การช่าง จำกัด</t>
  </si>
  <si>
    <t>สรุปผลการดำเนินการจัดซื้อจัดจ้างในรอบเดือน กันยายน 2565</t>
  </si>
  <si>
    <t>วันที่ 3 ตุลาคม 2565</t>
  </si>
  <si>
    <t>งานจ้างก่อสร้างวางท่อประปาขยายเขตจำหน่ายน้ำและงานที่เกี่ยวข้อง (วางท่อเอกชน) บริเวณ โครงการกิตตินคร แกรนด์วิลล์ ต.บางปลา อ.บางพลี จ.สมุทรปราการ</t>
  </si>
  <si>
    <t>ห้างหุ้นส่วนจำกัด พงษ์ตะวัน การโยธา</t>
  </si>
  <si>
    <t>เลขที่ 3300055563 วันที่ 2 กันยายน 2565 สสป.จท.84/2565</t>
  </si>
  <si>
    <t>งานซื้อของที่ระลึกสเปย์แอลกอฮอลล์แบบพกพา</t>
  </si>
  <si>
    <t>บริษัท พี.ซี.เบสท์ ครีเอท จำกัด</t>
  </si>
  <si>
    <t>งานจ้างก่อสร้างวางท่อประปาขยายเขตจำหน่ายน้ำและงานที่เกี่ยวข้อง (วางท่อเอกชน) บริเวณโครงการ เพฟ บางนา เฟส 10 ต.บางเพรียง อ.บางบ่อ จ.สมุทรปราการ
และ โครงการ บ้านพฤกษา สุขุมวิท-บางปู(2) พ.165 (เฟสที่ 7) ต.บางปูใหม่ อ.เมืองฯ จ.สมุทรปราการ</t>
  </si>
  <si>
    <t>เลขที่ 3300055649 วันที่ 8 กันยายน 2565 สสป.จท.85/2565</t>
  </si>
  <si>
    <t>งานจ้างก่อสร้างวางท่อประปาขยายเขตจำหน่ายน้ำและงานที่เกี่ยวข้อง (วางท่อเอกชน) บริเวณ เดอะแพลนท์ ศรีนครินทร์ - เทพารักษ์(PV56) (เฟสที่ 2) ต.บางเมือง อ.เมือง จ.สมุทรปราการ</t>
  </si>
  <si>
    <t>บริษัท วงศ์เพชร ก่อสร้าง จำกัด</t>
  </si>
  <si>
    <t>เลขที่ 3300055650 วันที่ 8 กันยายน 2565 สสป.จท.86/2565</t>
  </si>
  <si>
    <t>ห้างหุ้นส่วนจำกัด การประปานานา</t>
  </si>
  <si>
    <t>เลขที่ 3300055651 วันที่ 8 กันยายน 2565 สสป.จท.87/2565</t>
  </si>
  <si>
    <t>เลขที่ 3300055723 วันที่ 14 กันยายน 2565 สสป.จท.88/2565</t>
  </si>
  <si>
    <t>งานจ้างก่อสร้างวางท่อประปาขยายเขตจำหน่ายน้ำและงานที่เกี่ยวข้อง (วางท่อเอกชน) บริเวณ โครงการ บ้านเฟื่องฟ้า เฟส 2.0 ต.แพรกษาใหม่ อ.เมือง จ.สมุทรปราการ</t>
  </si>
  <si>
    <t>บริษัท พี ดีไซน์ สตูดิโอ จำกัด</t>
  </si>
  <si>
    <t>เลขที่ 3300055786 วันที่ 19 กันยายน 2565  สสป.จท.89/2565</t>
  </si>
  <si>
    <t>งานก่อสร้างวางท่อประปาขยายเขตการจำหน่ายน้ำให้เต็มพื้นที่ทั่วชุมชนเมืองและงานที่เกี่ยวข้อง บริเวณ ซอยเอื้ออาทรขจรวิทย์เชื่อมซอยสังข์ทอง ม.1 ต.แพรกษาใหม่ อ.เมืองฯ จ.สมุทรปราการ</t>
  </si>
  <si>
    <t>เลขที่3300055865 วันที่ 23 กันยายน 2565 สสป.จล.20/2565</t>
  </si>
  <si>
    <t>เลขที่ 3300055866  วันที่ 23 กันยายน 2565 สสป.จล.21/2565</t>
  </si>
  <si>
    <t>งานจ้างก่อสร้างวางท่อประปาขยายเขตให้เต็มพื้นที่ทั่วชุมชนเมือง (MOU) บริเวณ ทางเดินเท้าเลียบคลองปีกกา หมู่ 1 ต.คลองด่าน อ.บางบ่อ จ.สมุทรปราการ</t>
  </si>
  <si>
    <t>เลขที่ 3300055924วันที่ 28 กันยายน 2565 สสป.จล.24/2565</t>
  </si>
  <si>
    <t>จ้างก่อสร้างงานวางท่อประปาขยายเขตการจำหน่ายน้ำ และงานที่เกี่ยวข้อง บริเวณโครงการ สหกรณ์เคหะสถานทองสุข-ทรัพย์มีสุข ซ.แพรกษา 7 (แพหมอพัฒนา 1) ต.แพรกษา
อ.เมืองสมุทรปราการ จ.สมุทรปราการ</t>
  </si>
  <si>
    <t xml:space="preserve">660,000.00
700,000.00
    780,000.00 </t>
  </si>
  <si>
    <t>เลขที่ 3300055595
วันที่ 9 กันยายน 2565
สสป.จล.15/2565</t>
  </si>
  <si>
    <t xml:space="preserve">ห้างหุ้นส่วนจำกัด สุวัฒนา คอนสตรัคชั่น                บริษัท เจริญประปา จำกัด                              บริษัท เจริญพาณิชย์การช่าง จำกัด
</t>
  </si>
  <si>
    <t>เลขที่ 3300055615 วันที่ 7 กันยายน 2565 สบกสสป124/2565</t>
  </si>
  <si>
    <t xml:space="preserve">งานจ้างก่อสร้างวางท่อประปาขยายเขตจำหน่ายน้ำและงานที่เกี่ยวข้อง (วางท่อเอกชน) บริเวณ โครงการ เบญญารัตน์ วิลล์ เฟส 1.0 ถ.สุขุมวิท ต.บางปู อ.เมือง จ.สมุทรปราการ          </t>
  </si>
  <si>
    <t>งานก่อสร้างวางท่อประปาขยายเขตการจำหน่ายน้ำให้เต็มพื้นที่ทั่วชุมชนเมืองและงานที่เกี่ยวข้องสะพานทางเดินเท้าเลียบคลองหม้อแตก(หลังเอื้ออาทรแพรกษา 2) ต.แพรกษาใหม่ อ.เมืองสมุทรปราการ จ.สมุทรปราการ</t>
  </si>
  <si>
    <t>งานจ้างก่อสร้างวางท่อประปาขยายเขตจำหน่ายน้ำและงานที่เกี่ยวข้อง (วางท่อเอกชน)บริเวณ โครงการ PLENO TOWN สุขุมวิท เทพารักษ์ เฟส 2.0 ถ.บางพลี-ตำหรุ
ต.บางพลีใหญ่ อ.บางพลี จ.สมุทรปราการ และ โครงการสิวารมณ์ เนเจอร์พลัส 2 เฟสที่ 2 ต.บางปู อ.เมือง                 จ.สมุทรปราการ</t>
  </si>
  <si>
    <t>งานจ้างซ่อมท่อประปาแตกรั่วพร้อมงานที่เกี่ยวข้องพื้นที่ สำนักงานประปาสาขาสมุทรปราการ(โซน 02-07 ยกเว้น 06)</t>
  </si>
  <si>
    <t>หจก. ชัยอนันต์การช่าง</t>
  </si>
  <si>
    <t>เลขที่ 3300055993
วันที่ 1 ตุลาคม 2565
สสป.(ซท)1/2566</t>
  </si>
  <si>
    <t>จ้างก่อสร้างงานซ่อมท่อประปาแตกรั่วพร้อมงานที่เกี่ยวข้อง พื้นที่สำนักงานประปาสาขาสมุทรปราการ (โซน 08-11)</t>
  </si>
  <si>
    <t>บริษัท บุญพิศลย์การช่าง จำกัด</t>
  </si>
  <si>
    <t>เลขที่ 3300056012
วันที่ 1 ตุลาคม 2565
สสป.(ซท)2/2566</t>
  </si>
  <si>
    <t>เช่า Booster Pump และอุปกรณ์ที่เกี่ยวข้อง พื้นที่สำนักงานประปาสาขาสมุทรปราการ</t>
  </si>
  <si>
    <t>บริษัท ลีดเดอร์ปั๊มแมชชีนเนอรี่ จำกัด</t>
  </si>
  <si>
    <t>เลขที่ 3300056140
วันที่ 1 ตุลาคม 2565
สสป.จล.(ช)1/2566</t>
  </si>
  <si>
    <t>บริษัท โพสสิทีฟ เบเนฟิต จำกัด</t>
  </si>
  <si>
    <t>เลขที่ 3300056235
วันที่ 4 ตุลาคม 2565
สร.17-1(66)</t>
  </si>
  <si>
    <t>บริษัท เอสพี วอเตอร์ จำกัด</t>
  </si>
  <si>
    <t>จ้างงานสำรวจหาจุดรั่วในระบบจ่ายน้ำ พื้นที่สำนักงานประปาสาขาสมุทรปราการ (โซน 02,03,07,08,09 และ 10)</t>
  </si>
  <si>
    <t>จ้างงานสำรวจหาจุดรั่วในระบบจ่ายน้ำ พื้นที่สำนักงานประปาสาขาสมุทรปราการ (โซน 04,05 และ 11)</t>
  </si>
  <si>
    <t>งานติดตั้งประปาใหม่, งานเพิ่ม/ลดขนาดมาตรวัดน้ำ และงานที่เกี่ยวข้อง พื้นที่สำนักงานประปาสาขาสมุทรปราการ</t>
  </si>
  <si>
    <t>จ้างงานปรับปรุง ถอดเปลี่ยน ยก/ย้ายมาตรวัดน้ำ และงานที่เกี่ยวข้อง พื้นที่สำนักงานประปาสาขาสมุทรปราการ</t>
  </si>
  <si>
    <t>บริษัท กุลตะวัน จำกัด</t>
  </si>
  <si>
    <t>เลขที่ 3300056381
วันที่ 10 ตุลาคม 2565
สสป.ตม.1/2566</t>
  </si>
  <si>
    <t>เลขที่ 3300056246
วันที่ 4 ตุลาคม 2565
สร.17-2(66)</t>
  </si>
  <si>
    <t>งานจ้างปรับปรุง ถอดเปลี่ยนมาตรวัดน้ำครบวาระ และงานที่เกี่ยวข้อง พื้นที่สำนักงานประปาสาขาสมุทรปราการ</t>
  </si>
  <si>
    <t xml:space="preserve"> บริษัท กุลตะวัน จำกัด</t>
  </si>
  <si>
    <t>เลขที่ 3300056787
วันที่ 31 ตุลาคม 2565
สสป.จล.22/2565</t>
  </si>
  <si>
    <t xml:space="preserve"> ห้างหุ้นส่วนจำกัด กิตติบดี การช่าง</t>
  </si>
  <si>
    <t>งานจ้างก่อสร้างวางท่อประปาขยายเขตจำหน่ายน้ำและงานที่เกี่ยวข้อง (วางท่อเอกชน)บริเวณ โครงการ Inizio ศรีนครินทร์ เฟส 2.0 ต.บางเมือง อ.เมือง จ.สมุทรปราการ</t>
  </si>
  <si>
    <t xml:space="preserve"> บริษัท เจริญประปา จำกัด</t>
  </si>
  <si>
    <t>ห้างหุ้นส่วนจำกัด สุวัฒนา คอนสตรัคชั่น</t>
  </si>
  <si>
    <t xml:space="preserve"> บริษัท พี.บี. 85 การช่าง จำกัด</t>
  </si>
  <si>
    <t>งานจ้างก่อสร้างวางท่อประปาขยายเขตการจำหน่ายน้ำและงานที่เกี่ยวข้อง(วางท่อเอกชน) บริเวณ โครงการ เลอ นีโอ ไพร์ม วงแหวน-เทพารักษ์ (เฟสที่2) ต.บางพลีใหญ่ อ.บางพลี จ.สมุทรปราการ</t>
  </si>
  <si>
    <t xml:space="preserve"> บริษัท ปุณยนุช อินเท็นซ จำกัด</t>
  </si>
  <si>
    <t>บริษัท สายน้ำ คอนสตรัคชั่น จำกัด</t>
  </si>
  <si>
    <t>งานจ้างวางท่อประปาขยายเขตการจำหน่ายน้ำและงานที่เกี่ยวข้อง(วางท่อเอกชน) บริเวณ โครงการ Centro เทพารักษ์ เฟส 2.0 ถนนบางพลี-ตำหรุ ต.บางพลีใหญ่ อ.บางพลี จ.สมุทรปราการ</t>
  </si>
  <si>
    <t>ห้างหุ้นส่วนจำกัด อินแอนด์ออน เซอร์วิส</t>
  </si>
  <si>
    <t>งานจ้างก่อสร้างวางท่อประปาขยายเขตการจำหน่ายน้ำให้เต็มพื้นที่ทั่วชุมชนเมือง และงานที่เกี่ยวข้องบริเวณ ทางเดินเท้าเลียบคลองเกลือ ม.1 ถ.บางพลีน้อย-สีล้ง   ต.คลองด่าน อ.บางบ่อ จ.สมุทรปราการ</t>
  </si>
  <si>
    <t xml:space="preserve">ห้างหุ้นส่วนจำกัด กิตติบดี การช่าง </t>
  </si>
  <si>
    <t>เลขที่ 3300056445
วันที่ 12 ตุลาคม 2565
สสป.จท.80/2565</t>
  </si>
  <si>
    <t>รถเข็นอเนกประสงค์แบบพับได้ 4 ล้อ</t>
  </si>
  <si>
    <t>ห้างหุ้นส่วนจำกัด เฟิรส์ท ออฟฟิศเซอร์วิส</t>
  </si>
  <si>
    <t>จ้างงานทำโครงหลังคาสำหรับจุดคัดแยกขยะ
และจุดรวมขยะ</t>
  </si>
  <si>
    <t xml:space="preserve"> บริษัท พี.เอส.เอส คอมมูนิเคชั่น แอนด์ ซัพพลาย จำกัด</t>
  </si>
  <si>
    <t>โทรทัศน์สำหรับเป็นสื่อ Digital พร้อมขาตั้ง</t>
  </si>
  <si>
    <t xml:space="preserve"> บริษัท โมเดิร์น พอส จำกัด</t>
  </si>
  <si>
    <t xml:space="preserve"> ห้างหุ้นส่วนจำกัด เฟิรส์ท ออฟฟิศเซอร์วิส</t>
  </si>
  <si>
    <t>โต๊ะเอนกประสงค์แบบพับเก็บ  เก้าอี้</t>
  </si>
  <si>
    <t xml:space="preserve"> กระดานไวท์บอร์ด</t>
  </si>
  <si>
    <t>วันที่ 1 พฤศจิกายน 2565</t>
  </si>
  <si>
    <t xml:space="preserve">3,466,800.00
3,569,520.00
   3,646,560.00 </t>
  </si>
  <si>
    <t xml:space="preserve">974,273.11
989,261.93
  </t>
  </si>
  <si>
    <t xml:space="preserve">บริษัท เอสพี วอเตอร์ จำกัด                           บริษัท ยูเอชเอ็ม จำกัด            
</t>
  </si>
  <si>
    <t xml:space="preserve">403,000.00
462,000.00
506,702.00
527,544.00
550,000.00
553,000.00
580,000.00
615,000.00
</t>
  </si>
  <si>
    <t xml:space="preserve"> ห้างหุ้นส่วนจำกัด กิตติบดี การช่าง                       บริษัท เจริญพาณิชย์การช่าง จำกัด            
</t>
  </si>
  <si>
    <t xml:space="preserve">2,880,000.00
2,900,000.00
  </t>
  </si>
  <si>
    <t xml:space="preserve">บริษัท กุลตะวัน จำกัด                                   บริษัท เจ อาร์ ซัคเซส จำกัด            
</t>
  </si>
  <si>
    <t xml:space="preserve">1,369,600.00
1,420,000.00
  </t>
  </si>
  <si>
    <t>เสนอราคารายเดียวและเป็นผู้มีคุณสมบัติและข้อเสนอด้านเทคนิคถูกต้อง ครบถ้วน</t>
  </si>
  <si>
    <t xml:space="preserve">บริษัท ลีดเดอร์ปั๊ม แมชชีนเนอรี่ จำกัด                บริษัท คงสงวนเอ็นจิเนียริ่ง (1993) จำกัด            บริษัท ดิจิตัลเอ็นเตอร์ไพรส์ จำกัด
</t>
  </si>
  <si>
    <t xml:space="preserve">บริษัท เจริญประปา จำกัด                              บริษัท ว.มัฆวาน จำกัด                                  บริษัท เอสดี.วอเตอร์ จำกัด
บริษัท กรีน โปรเกรส จำกัด                            บริษัทณัฐวรรณวอเตอร์ไปป์ จำกัด                   บริษัท ภูสุดา วิศวกรรม จำกัด                             ห้างหุ้นส่วนจำกัด สุวัฒนา คอนสตรัคชั่น               บริษัท เวิลด์ เดสคอน จำกัด            </t>
  </si>
  <si>
    <t>านจ้างก่อสร้างวางท่อประปาและงานที่เกี่ยวข้อง (ปรับปรุงกำลังน้ำ) โครงการ ซ.หมู่บ้านเสรีวิลล์ ถ.เทพารักษ์ ต.บางเสาธง                 อ.บางเสาธง จ.สมุทรปราการ</t>
  </si>
  <si>
    <t>เลขที่ 3300056750
วันที่ 28 ตุลาคม 2565
สสป.สบม.ปว.1/2566</t>
  </si>
  <si>
    <t>เลขที่ 3300056471
วันที่ 17 ตุลาคม 2565
สสป.สบม.ปม.1/2566</t>
  </si>
  <si>
    <t>งานก่อสร้างวางท่อประปาขยายเขตการจำหน่าย
น้ำและงานที่เกี่ยวข้อง (วางท่อเอกชน) บริเวณ โครงการ เดอะแพลนท์ สุขุมวิท-บางปู PV53 ต.บางปูใหม่                อ.เมืองสมุทรปราการ จ.สมุทรปราการ</t>
  </si>
  <si>
    <t>เลขที่ 3300056486  วันที่ 18 ตุลาคม 2565 สสป.จท.6/2565</t>
  </si>
  <si>
    <t>เลขที่ 3300056535  วันที่ 19 ตุลาคม 2565  สสป.จท.4/2566</t>
  </si>
  <si>
    <t>เลขที่ 3300056536  วันที่ 19 ตุลาคม 2565  สสป.จท.5/2566</t>
  </si>
  <si>
    <t>เลขที่ 3300056537  วันที่ 19 ตุลาคม 2565 สสป.จท.7/2566</t>
  </si>
  <si>
    <t>เลขที่ 3300056539  วันที่ 19 ตุลาคม 2565สสป.จท.8/2566</t>
  </si>
  <si>
    <t>เลขที่ 3300056725  วันที่ 27 ตุลาคม 2565 สบกสสป179/2565</t>
  </si>
  <si>
    <t>เลขที่ 3300056766  วันที่ 28 ตุลาคม 2565 สสป1082/2565</t>
  </si>
  <si>
    <t>เลขที่ 3300056780  วันที่ 31 ตุลาคม 2565 สสป1229/2565</t>
  </si>
  <si>
    <t>เลขที่ 3300056781   วันที่  31 ตุลาคม 2565 สบกสสป181/2565</t>
  </si>
  <si>
    <t>เลขที่ 3300056782   วันที่  31 ตุลาคม 2565 สบกสสป178/2565</t>
  </si>
  <si>
    <t>เลขที่ 3300056607  วันที่ 21 ตุลาคม 2565 สสป.จล.28/2565</t>
  </si>
  <si>
    <t>งานจ้างก่อสร้างวางท่อประปาขยายเขตการจำหน่ายน้ำและงานที่เกี่ยวข้อง(วางท่อเอกชน) บริเวณ โครงการ สุวรรณบุตร ถนนบางพลี-ตำหรุ ต.บางปลา อ.บางพลี   จ.สมุทรปราการ และโครงการ พราว (เฟส 0.1)
ต.แพรกษาใหม่ อ.เมืองฯ จ.สมุทรปราการ</t>
  </si>
  <si>
    <t>งานจ้างก่อสร้างวางท่อประปาขยายเขตการจำหน่ายน้ำและงานที่เกี่ยวข้อง(วางท่อเอกชน) บริเวณ โครงการ พฤกษา114A ถนนเทพารักษ์ ต.บางเสาธง อ.บางเสาธง จ.สมุทรปราการและโครงการ โกลเด้นทาวน์ 2 ศรีนครินทร์-สุขุมวิท(เฟส8) ถนนทรัพย์พัฒนา ต.บางเมือง อ.เมืองสมุทรปราการ จ.สมุทรปราการ</t>
  </si>
  <si>
    <t>สรุปผลการดำเนินการจัดซื้อจัดจ้างในรอบเดือน ตุลาคม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</si>
</sst>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43" fontId="7" fillId="0" borderId="10" xfId="1" applyNumberFormat="1" applyFont="1" applyBorder="1" applyAlignment="1">
      <alignment horizontal="right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10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43" fontId="7" fillId="0" borderId="10" xfId="1" applyFont="1" applyBorder="1" applyAlignment="1">
      <alignment horizontal="right" vertical="top" wrapText="1" shrinkToFit="1"/>
    </xf>
    <xf numFmtId="43" fontId="3" fillId="0" borderId="10" xfId="1" applyFont="1" applyFill="1" applyBorder="1" applyAlignment="1">
      <alignment horizontal="right" vertical="center" wrapText="1" shrinkToFit="1"/>
    </xf>
    <xf numFmtId="0" fontId="10" fillId="0" borderId="0" xfId="0" applyFont="1"/>
    <xf numFmtId="0" fontId="6" fillId="0" borderId="0" xfId="0" applyFont="1" applyBorder="1"/>
    <xf numFmtId="0" fontId="11" fillId="0" borderId="0" xfId="0" applyFont="1" applyBorder="1"/>
    <xf numFmtId="43" fontId="9" fillId="0" borderId="0" xfId="0" applyNumberFormat="1" applyFont="1" applyAlignment="1">
      <alignment horizontal="right" vertical="center"/>
    </xf>
    <xf numFmtId="43" fontId="7" fillId="0" borderId="10" xfId="1" applyFont="1" applyBorder="1" applyAlignment="1">
      <alignment horizontal="right" vertical="center" wrapText="1" shrinkToFit="1"/>
    </xf>
    <xf numFmtId="43" fontId="12" fillId="0" borderId="10" xfId="1" applyFont="1" applyFill="1" applyBorder="1" applyAlignment="1">
      <alignment horizontal="right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43" fontId="6" fillId="0" borderId="10" xfId="1" applyFont="1" applyFill="1" applyBorder="1" applyAlignment="1">
      <alignment horizontal="center" vertical="center" wrapText="1" shrinkToFit="1"/>
    </xf>
    <xf numFmtId="0" fontId="6" fillId="0" borderId="6" xfId="0" applyNumberFormat="1" applyFont="1" applyFill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43" fontId="3" fillId="0" borderId="6" xfId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43" fontId="3" fillId="0" borderId="10" xfId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top" wrapText="1" shrinkToFit="1"/>
    </xf>
    <xf numFmtId="0" fontId="12" fillId="0" borderId="10" xfId="0" applyFont="1" applyBorder="1" applyAlignment="1">
      <alignment horizontal="center" vertical="top" wrapText="1" shrinkToFit="1"/>
    </xf>
    <xf numFmtId="0" fontId="12" fillId="0" borderId="12" xfId="0" applyFont="1" applyBorder="1" applyAlignment="1">
      <alignment horizontal="center" vertical="top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12268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500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500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500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Z20"/>
  <sheetViews>
    <sheetView view="pageBreakPreview" topLeftCell="A7" zoomScale="60" workbookViewId="0">
      <selection activeCell="E10" sqref="E10"/>
    </sheetView>
  </sheetViews>
  <sheetFormatPr defaultRowHeight="24" x14ac:dyDescent="0.2"/>
  <cols>
    <col min="1" max="1" width="5.28515625" style="4" customWidth="1"/>
    <col min="2" max="2" width="47.5703125" style="5" customWidth="1"/>
    <col min="3" max="3" width="16.42578125" style="6" customWidth="1"/>
    <col min="4" max="4" width="19.140625" style="4" bestFit="1" customWidth="1"/>
    <col min="5" max="5" width="14.7109375" style="5" customWidth="1"/>
    <col min="6" max="6" width="44.7109375" style="5" customWidth="1"/>
    <col min="7" max="7" width="17.42578125" style="4" customWidth="1"/>
    <col min="8" max="8" width="44.7109375" style="7" customWidth="1"/>
    <col min="9" max="9" width="18.7109375" style="9" customWidth="1"/>
    <col min="10" max="10" width="20.85546875" style="9" customWidth="1"/>
    <col min="11" max="11" width="25.85546875" style="9" customWidth="1"/>
  </cols>
  <sheetData>
    <row r="1" spans="1:52" ht="21" customHeight="1" x14ac:dyDescent="0.5500000000000000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55000000000000004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5500000000000000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52" ht="21.95" customHeight="1" x14ac:dyDescent="0.55000000000000004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52" ht="34.5" customHeight="1" x14ac:dyDescent="0.55000000000000004">
      <c r="A5" s="53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52" ht="18" customHeight="1" x14ac:dyDescent="0.2">
      <c r="A6" s="42" t="s">
        <v>2</v>
      </c>
      <c r="B6" s="45" t="s">
        <v>3</v>
      </c>
      <c r="C6" s="48" t="s">
        <v>4</v>
      </c>
      <c r="D6" s="48" t="s">
        <v>5</v>
      </c>
      <c r="E6" s="42" t="s">
        <v>6</v>
      </c>
      <c r="F6" s="55" t="s">
        <v>7</v>
      </c>
      <c r="G6" s="56"/>
      <c r="H6" s="59" t="s">
        <v>8</v>
      </c>
      <c r="I6" s="59"/>
      <c r="J6" s="42" t="s">
        <v>9</v>
      </c>
      <c r="K6" s="42" t="s">
        <v>17</v>
      </c>
    </row>
    <row r="7" spans="1:52" ht="18.600000000000001" customHeight="1" x14ac:dyDescent="0.2">
      <c r="A7" s="43"/>
      <c r="B7" s="46"/>
      <c r="C7" s="49"/>
      <c r="D7" s="49"/>
      <c r="E7" s="43"/>
      <c r="F7" s="57"/>
      <c r="G7" s="58"/>
      <c r="H7" s="59"/>
      <c r="I7" s="59"/>
      <c r="J7" s="43"/>
      <c r="K7" s="43"/>
    </row>
    <row r="8" spans="1:52" ht="18" customHeight="1" x14ac:dyDescent="0.2">
      <c r="A8" s="43"/>
      <c r="B8" s="46"/>
      <c r="C8" s="49"/>
      <c r="D8" s="49"/>
      <c r="E8" s="43"/>
      <c r="F8" s="60" t="s">
        <v>11</v>
      </c>
      <c r="G8" s="60" t="s">
        <v>12</v>
      </c>
      <c r="H8" s="59" t="s">
        <v>13</v>
      </c>
      <c r="I8" s="59" t="s">
        <v>14</v>
      </c>
      <c r="J8" s="43"/>
      <c r="K8" s="43"/>
    </row>
    <row r="9" spans="1:52" ht="23.25" customHeight="1" x14ac:dyDescent="0.2">
      <c r="A9" s="44"/>
      <c r="B9" s="47"/>
      <c r="C9" s="50"/>
      <c r="D9" s="50"/>
      <c r="E9" s="44"/>
      <c r="F9" s="60"/>
      <c r="G9" s="60"/>
      <c r="H9" s="59"/>
      <c r="I9" s="59"/>
      <c r="J9" s="44"/>
      <c r="K9" s="44"/>
    </row>
    <row r="10" spans="1:52" ht="72" x14ac:dyDescent="0.2">
      <c r="A10" s="3">
        <v>1</v>
      </c>
      <c r="B10" s="10" t="s">
        <v>30</v>
      </c>
      <c r="C10" s="18">
        <v>397590.65</v>
      </c>
      <c r="D10" s="18">
        <v>425422</v>
      </c>
      <c r="E10" s="13" t="s">
        <v>18</v>
      </c>
      <c r="F10" s="11" t="s">
        <v>31</v>
      </c>
      <c r="G10" s="12">
        <v>404326</v>
      </c>
      <c r="H10" s="11" t="s">
        <v>31</v>
      </c>
      <c r="I10" s="12">
        <v>404326</v>
      </c>
      <c r="J10" s="13" t="s">
        <v>19</v>
      </c>
      <c r="K10" s="14" t="s">
        <v>32</v>
      </c>
    </row>
    <row r="11" spans="1:52" ht="72" x14ac:dyDescent="0.2">
      <c r="A11" s="3">
        <v>2</v>
      </c>
      <c r="B11" s="10" t="s">
        <v>33</v>
      </c>
      <c r="C11" s="18">
        <v>18000</v>
      </c>
      <c r="D11" s="18">
        <v>19260</v>
      </c>
      <c r="E11" s="13" t="s">
        <v>18</v>
      </c>
      <c r="F11" s="11" t="s">
        <v>34</v>
      </c>
      <c r="G11" s="18">
        <v>19260</v>
      </c>
      <c r="H11" s="11" t="s">
        <v>34</v>
      </c>
      <c r="I11" s="18">
        <v>19260</v>
      </c>
      <c r="J11" s="13" t="s">
        <v>19</v>
      </c>
      <c r="K11" s="14" t="s">
        <v>55</v>
      </c>
    </row>
    <row r="12" spans="1:52" ht="120" x14ac:dyDescent="0.2">
      <c r="A12" s="3">
        <v>3</v>
      </c>
      <c r="B12" s="10" t="s">
        <v>35</v>
      </c>
      <c r="C12" s="18">
        <v>288769.15999999997</v>
      </c>
      <c r="D12" s="18">
        <v>308983</v>
      </c>
      <c r="E12" s="13" t="s">
        <v>18</v>
      </c>
      <c r="F12" s="11" t="s">
        <v>23</v>
      </c>
      <c r="G12" s="12">
        <v>293648</v>
      </c>
      <c r="H12" s="11" t="s">
        <v>23</v>
      </c>
      <c r="I12" s="12">
        <v>293648</v>
      </c>
      <c r="J12" s="13" t="s">
        <v>19</v>
      </c>
      <c r="K12" s="14" t="s">
        <v>36</v>
      </c>
    </row>
    <row r="13" spans="1:52" ht="96" x14ac:dyDescent="0.2">
      <c r="A13" s="3">
        <v>4</v>
      </c>
      <c r="B13" s="10" t="s">
        <v>37</v>
      </c>
      <c r="C13" s="18">
        <v>206467.29</v>
      </c>
      <c r="D13" s="18">
        <v>220920</v>
      </c>
      <c r="E13" s="13" t="s">
        <v>18</v>
      </c>
      <c r="F13" s="11" t="s">
        <v>38</v>
      </c>
      <c r="G13" s="12">
        <v>209954</v>
      </c>
      <c r="H13" s="11" t="s">
        <v>38</v>
      </c>
      <c r="I13" s="12">
        <v>209954</v>
      </c>
      <c r="J13" s="13" t="s">
        <v>19</v>
      </c>
      <c r="K13" s="14" t="s">
        <v>39</v>
      </c>
    </row>
    <row r="14" spans="1:52" ht="144" x14ac:dyDescent="0.2">
      <c r="A14" s="3">
        <v>5</v>
      </c>
      <c r="B14" s="10" t="s">
        <v>58</v>
      </c>
      <c r="C14" s="18">
        <v>451363.55</v>
      </c>
      <c r="D14" s="18">
        <v>482959</v>
      </c>
      <c r="E14" s="13" t="s">
        <v>18</v>
      </c>
      <c r="F14" s="11" t="s">
        <v>40</v>
      </c>
      <c r="G14" s="12">
        <v>458960</v>
      </c>
      <c r="H14" s="11" t="s">
        <v>40</v>
      </c>
      <c r="I14" s="12">
        <v>458960</v>
      </c>
      <c r="J14" s="13" t="s">
        <v>19</v>
      </c>
      <c r="K14" s="14" t="s">
        <v>41</v>
      </c>
    </row>
    <row r="15" spans="1:52" ht="96" x14ac:dyDescent="0.2">
      <c r="A15" s="3">
        <v>6</v>
      </c>
      <c r="B15" s="10" t="s">
        <v>56</v>
      </c>
      <c r="C15" s="18">
        <v>315901.87</v>
      </c>
      <c r="D15" s="18">
        <v>338015</v>
      </c>
      <c r="E15" s="13" t="s">
        <v>18</v>
      </c>
      <c r="F15" s="11" t="s">
        <v>25</v>
      </c>
      <c r="G15" s="12">
        <v>321243</v>
      </c>
      <c r="H15" s="11" t="s">
        <v>25</v>
      </c>
      <c r="I15" s="12">
        <v>321243</v>
      </c>
      <c r="J15" s="13" t="s">
        <v>19</v>
      </c>
      <c r="K15" s="14" t="s">
        <v>42</v>
      </c>
    </row>
    <row r="16" spans="1:52" ht="96" x14ac:dyDescent="0.2">
      <c r="A16" s="3">
        <v>7</v>
      </c>
      <c r="B16" s="10" t="s">
        <v>43</v>
      </c>
      <c r="C16" s="18">
        <v>461231.78</v>
      </c>
      <c r="D16" s="18">
        <v>493518</v>
      </c>
      <c r="E16" s="13" t="s">
        <v>18</v>
      </c>
      <c r="F16" s="11" t="s">
        <v>44</v>
      </c>
      <c r="G16" s="12">
        <v>468815</v>
      </c>
      <c r="H16" s="11" t="s">
        <v>44</v>
      </c>
      <c r="I16" s="12">
        <v>468815</v>
      </c>
      <c r="J16" s="13" t="s">
        <v>19</v>
      </c>
      <c r="K16" s="14" t="s">
        <v>45</v>
      </c>
    </row>
    <row r="17" spans="1:52" ht="96" x14ac:dyDescent="0.2">
      <c r="A17" s="3">
        <v>8</v>
      </c>
      <c r="B17" s="10" t="s">
        <v>46</v>
      </c>
      <c r="C17" s="18">
        <v>185996.26</v>
      </c>
      <c r="D17" s="24">
        <v>199016</v>
      </c>
      <c r="E17" s="13" t="s">
        <v>18</v>
      </c>
      <c r="F17" s="11" t="s">
        <v>24</v>
      </c>
      <c r="G17" s="12">
        <v>189217</v>
      </c>
      <c r="H17" s="11" t="s">
        <v>24</v>
      </c>
      <c r="I17" s="12">
        <v>189217</v>
      </c>
      <c r="J17" s="13" t="s">
        <v>19</v>
      </c>
      <c r="K17" s="14" t="s">
        <v>47</v>
      </c>
    </row>
    <row r="18" spans="1:52" ht="120" x14ac:dyDescent="0.2">
      <c r="A18" s="3">
        <v>9</v>
      </c>
      <c r="B18" s="10" t="s">
        <v>57</v>
      </c>
      <c r="C18" s="18">
        <v>123495.33</v>
      </c>
      <c r="D18" s="18">
        <v>132140</v>
      </c>
      <c r="E18" s="13" t="s">
        <v>18</v>
      </c>
      <c r="F18" s="11" t="s">
        <v>24</v>
      </c>
      <c r="G18" s="12">
        <v>125587</v>
      </c>
      <c r="H18" s="11" t="s">
        <v>24</v>
      </c>
      <c r="I18" s="12">
        <v>125587</v>
      </c>
      <c r="J18" s="13" t="s">
        <v>19</v>
      </c>
      <c r="K18" s="14" t="s">
        <v>48</v>
      </c>
    </row>
    <row r="19" spans="1:52" ht="72" x14ac:dyDescent="0.2">
      <c r="A19" s="3">
        <v>10</v>
      </c>
      <c r="B19" s="10" t="s">
        <v>49</v>
      </c>
      <c r="C19" s="18">
        <v>442971.96</v>
      </c>
      <c r="D19" s="18">
        <v>473980</v>
      </c>
      <c r="E19" s="13" t="s">
        <v>18</v>
      </c>
      <c r="F19" s="11" t="s">
        <v>27</v>
      </c>
      <c r="G19" s="12">
        <v>450352</v>
      </c>
      <c r="H19" s="11" t="s">
        <v>27</v>
      </c>
      <c r="I19" s="12">
        <v>450352</v>
      </c>
      <c r="J19" s="13" t="s">
        <v>19</v>
      </c>
      <c r="K19" s="14" t="s">
        <v>50</v>
      </c>
    </row>
    <row r="20" spans="1:52" s="9" customFormat="1" ht="26.25" x14ac:dyDescent="0.2">
      <c r="A20" s="4"/>
      <c r="B20" s="5"/>
      <c r="C20" s="8"/>
      <c r="D20" s="8"/>
      <c r="E20" s="5"/>
      <c r="F20" s="5"/>
      <c r="G20" s="4"/>
      <c r="H20" s="7"/>
      <c r="I20" s="22">
        <f>SUM(I10:I19)</f>
        <v>2941362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3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Z12"/>
  <sheetViews>
    <sheetView view="pageBreakPreview" zoomScale="70" zoomScaleSheetLayoutView="70" workbookViewId="0">
      <selection activeCell="I13" sqref="I13"/>
    </sheetView>
  </sheetViews>
  <sheetFormatPr defaultColWidth="9.140625" defaultRowHeight="24" x14ac:dyDescent="0.35"/>
  <cols>
    <col min="1" max="1" width="5.28515625" style="4" customWidth="1"/>
    <col min="2" max="2" width="52.7109375" style="5" customWidth="1"/>
    <col min="3" max="3" width="15.140625" style="6" customWidth="1"/>
    <col min="4" max="4" width="15.85546875" style="4" customWidth="1"/>
    <col min="5" max="5" width="14.7109375" style="5" customWidth="1"/>
    <col min="6" max="6" width="43.42578125" style="5" customWidth="1"/>
    <col min="7" max="7" width="17.42578125" style="4" customWidth="1"/>
    <col min="8" max="8" width="40" style="7" customWidth="1"/>
    <col min="9" max="9" width="21.140625" style="9" customWidth="1"/>
    <col min="10" max="10" width="21" style="9" bestFit="1" customWidth="1"/>
    <col min="11" max="11" width="23" style="9" customWidth="1"/>
    <col min="12" max="16384" width="9.140625" style="19"/>
  </cols>
  <sheetData>
    <row r="1" spans="1:52" ht="27" customHeight="1" x14ac:dyDescent="0.5500000000000000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55000000000000004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1" customFormat="1" ht="21.95" customHeight="1" x14ac:dyDescent="0.5500000000000000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20"/>
    </row>
    <row r="4" spans="1:52" ht="21.95" customHeight="1" x14ac:dyDescent="0.55000000000000004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52" ht="26.25" customHeight="1" x14ac:dyDescent="0.55000000000000004">
      <c r="A5" s="53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1"/>
    </row>
    <row r="6" spans="1:52" ht="18" customHeight="1" x14ac:dyDescent="0.55000000000000004">
      <c r="A6" s="42" t="s">
        <v>2</v>
      </c>
      <c r="B6" s="45" t="s">
        <v>3</v>
      </c>
      <c r="C6" s="48" t="s">
        <v>4</v>
      </c>
      <c r="D6" s="48" t="s">
        <v>5</v>
      </c>
      <c r="E6" s="42" t="s">
        <v>6</v>
      </c>
      <c r="F6" s="55" t="s">
        <v>7</v>
      </c>
      <c r="G6" s="56"/>
      <c r="H6" s="59" t="s">
        <v>8</v>
      </c>
      <c r="I6" s="59"/>
      <c r="J6" s="42" t="s">
        <v>9</v>
      </c>
      <c r="K6" s="42" t="s">
        <v>10</v>
      </c>
      <c r="L6" s="1"/>
    </row>
    <row r="7" spans="1:52" ht="18.600000000000001" customHeight="1" x14ac:dyDescent="0.55000000000000004">
      <c r="A7" s="43"/>
      <c r="B7" s="46"/>
      <c r="C7" s="49"/>
      <c r="D7" s="49"/>
      <c r="E7" s="43"/>
      <c r="F7" s="57"/>
      <c r="G7" s="58"/>
      <c r="H7" s="59"/>
      <c r="I7" s="59"/>
      <c r="J7" s="43"/>
      <c r="K7" s="43"/>
      <c r="L7" s="1"/>
    </row>
    <row r="8" spans="1:52" ht="18" customHeight="1" x14ac:dyDescent="0.55000000000000004">
      <c r="A8" s="43"/>
      <c r="B8" s="46"/>
      <c r="C8" s="49"/>
      <c r="D8" s="49"/>
      <c r="E8" s="43"/>
      <c r="F8" s="60" t="s">
        <v>11</v>
      </c>
      <c r="G8" s="60" t="s">
        <v>12</v>
      </c>
      <c r="H8" s="59" t="s">
        <v>13</v>
      </c>
      <c r="I8" s="59" t="s">
        <v>14</v>
      </c>
      <c r="J8" s="43"/>
      <c r="K8" s="43"/>
      <c r="L8" s="1"/>
    </row>
    <row r="9" spans="1:52" ht="27" customHeight="1" x14ac:dyDescent="0.55000000000000004">
      <c r="A9" s="44"/>
      <c r="B9" s="47"/>
      <c r="C9" s="50"/>
      <c r="D9" s="50"/>
      <c r="E9" s="44"/>
      <c r="F9" s="60"/>
      <c r="G9" s="60"/>
      <c r="H9" s="59"/>
      <c r="I9" s="59"/>
      <c r="J9" s="44"/>
      <c r="K9" s="44"/>
      <c r="L9" s="1"/>
    </row>
    <row r="10" spans="1:52" ht="96" x14ac:dyDescent="0.55000000000000004">
      <c r="A10" s="16">
        <v>1</v>
      </c>
      <c r="B10" s="10" t="s">
        <v>51</v>
      </c>
      <c r="C10" s="18">
        <v>733632.71</v>
      </c>
      <c r="D10" s="18">
        <v>748987</v>
      </c>
      <c r="E10" s="16" t="s">
        <v>20</v>
      </c>
      <c r="F10" s="11" t="s">
        <v>54</v>
      </c>
      <c r="G10" s="17" t="s">
        <v>52</v>
      </c>
      <c r="H10" s="11" t="s">
        <v>26</v>
      </c>
      <c r="I10" s="23">
        <v>659687</v>
      </c>
      <c r="J10" s="25" t="s">
        <v>21</v>
      </c>
      <c r="K10" s="15" t="s">
        <v>53</v>
      </c>
      <c r="L10" s="1"/>
    </row>
    <row r="11" spans="1:52" x14ac:dyDescent="0.55000000000000004">
      <c r="A11" s="16"/>
      <c r="B11" s="10"/>
      <c r="C11" s="18"/>
      <c r="D11" s="18"/>
      <c r="E11" s="16"/>
      <c r="F11" s="11"/>
      <c r="G11" s="23"/>
      <c r="H11" s="11"/>
      <c r="I11" s="23"/>
      <c r="J11" s="23"/>
      <c r="K11" s="15"/>
      <c r="L11" s="1"/>
    </row>
    <row r="12" spans="1:52" s="9" customFormat="1" ht="26.25" x14ac:dyDescent="0.35">
      <c r="A12" s="4"/>
      <c r="B12" s="5" t="s">
        <v>15</v>
      </c>
      <c r="C12" s="6"/>
      <c r="D12" s="4"/>
      <c r="E12" s="5"/>
      <c r="F12" s="5"/>
      <c r="G12" s="4"/>
      <c r="H12" s="7"/>
      <c r="I12" s="8">
        <f>SUM(I10:I11)</f>
        <v>659687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21"/>
  <sheetViews>
    <sheetView tabSelected="1" view="pageBreakPreview" zoomScaleSheetLayoutView="100" workbookViewId="0">
      <selection activeCell="A3" sqref="A3:K3"/>
    </sheetView>
  </sheetViews>
  <sheetFormatPr defaultRowHeight="24" x14ac:dyDescent="0.2"/>
  <cols>
    <col min="1" max="1" width="5.28515625" style="4" customWidth="1"/>
    <col min="2" max="2" width="47.5703125" style="5" customWidth="1"/>
    <col min="3" max="3" width="16.42578125" style="6" customWidth="1"/>
    <col min="4" max="4" width="19.140625" style="4" bestFit="1" customWidth="1"/>
    <col min="5" max="5" width="14.7109375" style="5" customWidth="1"/>
    <col min="6" max="6" width="44.7109375" style="5" customWidth="1"/>
    <col min="7" max="7" width="17.42578125" style="4" customWidth="1"/>
    <col min="8" max="8" width="44.7109375" style="7" customWidth="1"/>
    <col min="9" max="9" width="18.7109375" style="9" customWidth="1"/>
    <col min="10" max="10" width="20.85546875" style="9" customWidth="1"/>
    <col min="11" max="11" width="21.28515625" style="9" customWidth="1"/>
  </cols>
  <sheetData>
    <row r="1" spans="1:52" ht="21" customHeight="1" x14ac:dyDescent="0.5500000000000000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55000000000000004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5500000000000000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52" ht="21.95" customHeight="1" x14ac:dyDescent="0.55000000000000004">
      <c r="A4" s="52" t="s">
        <v>103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52" ht="34.5" customHeight="1" x14ac:dyDescent="0.55000000000000004">
      <c r="A5" s="53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52" ht="18" customHeight="1" x14ac:dyDescent="0.2">
      <c r="A6" s="42" t="s">
        <v>2</v>
      </c>
      <c r="B6" s="45" t="s">
        <v>3</v>
      </c>
      <c r="C6" s="48" t="s">
        <v>4</v>
      </c>
      <c r="D6" s="48" t="s">
        <v>5</v>
      </c>
      <c r="E6" s="42" t="s">
        <v>6</v>
      </c>
      <c r="F6" s="55" t="s">
        <v>7</v>
      </c>
      <c r="G6" s="56"/>
      <c r="H6" s="59" t="s">
        <v>8</v>
      </c>
      <c r="I6" s="59"/>
      <c r="J6" s="42" t="s">
        <v>9</v>
      </c>
      <c r="K6" s="42" t="s">
        <v>17</v>
      </c>
    </row>
    <row r="7" spans="1:52" ht="18.600000000000001" customHeight="1" x14ac:dyDescent="0.2">
      <c r="A7" s="43"/>
      <c r="B7" s="46"/>
      <c r="C7" s="49"/>
      <c r="D7" s="49"/>
      <c r="E7" s="43"/>
      <c r="F7" s="57"/>
      <c r="G7" s="58"/>
      <c r="H7" s="59"/>
      <c r="I7" s="59"/>
      <c r="J7" s="43"/>
      <c r="K7" s="43"/>
    </row>
    <row r="8" spans="1:52" ht="18" customHeight="1" x14ac:dyDescent="0.2">
      <c r="A8" s="43"/>
      <c r="B8" s="46"/>
      <c r="C8" s="49"/>
      <c r="D8" s="49"/>
      <c r="E8" s="43"/>
      <c r="F8" s="60" t="s">
        <v>11</v>
      </c>
      <c r="G8" s="60" t="s">
        <v>12</v>
      </c>
      <c r="H8" s="59" t="s">
        <v>13</v>
      </c>
      <c r="I8" s="59" t="s">
        <v>14</v>
      </c>
      <c r="J8" s="43"/>
      <c r="K8" s="43"/>
    </row>
    <row r="9" spans="1:52" ht="23.25" customHeight="1" x14ac:dyDescent="0.2">
      <c r="A9" s="44"/>
      <c r="B9" s="47"/>
      <c r="C9" s="50"/>
      <c r="D9" s="50"/>
      <c r="E9" s="44"/>
      <c r="F9" s="60"/>
      <c r="G9" s="60"/>
      <c r="H9" s="59"/>
      <c r="I9" s="59"/>
      <c r="J9" s="44"/>
      <c r="K9" s="44"/>
    </row>
    <row r="10" spans="1:52" ht="96" x14ac:dyDescent="0.2">
      <c r="A10" s="3">
        <v>1</v>
      </c>
      <c r="B10" s="10" t="s">
        <v>118</v>
      </c>
      <c r="C10" s="18">
        <v>393065.42</v>
      </c>
      <c r="D10" s="18">
        <v>420580</v>
      </c>
      <c r="E10" s="13" t="s">
        <v>18</v>
      </c>
      <c r="F10" s="11" t="s">
        <v>84</v>
      </c>
      <c r="G10" s="12">
        <v>399658</v>
      </c>
      <c r="H10" s="11" t="s">
        <v>84</v>
      </c>
      <c r="I10" s="12">
        <v>399658</v>
      </c>
      <c r="J10" s="13" t="s">
        <v>19</v>
      </c>
      <c r="K10" s="14" t="s">
        <v>119</v>
      </c>
    </row>
    <row r="11" spans="1:52" ht="144" x14ac:dyDescent="0.2">
      <c r="A11" s="3">
        <v>2</v>
      </c>
      <c r="B11" s="10" t="s">
        <v>131</v>
      </c>
      <c r="C11" s="18">
        <v>237012.15</v>
      </c>
      <c r="D11" s="18">
        <v>253603</v>
      </c>
      <c r="E11" s="13" t="s">
        <v>18</v>
      </c>
      <c r="F11" s="11" t="s">
        <v>85</v>
      </c>
      <c r="G11" s="18">
        <v>241008</v>
      </c>
      <c r="H11" s="11" t="s">
        <v>85</v>
      </c>
      <c r="I11" s="18">
        <v>241008</v>
      </c>
      <c r="J11" s="13" t="s">
        <v>19</v>
      </c>
      <c r="K11" s="14" t="s">
        <v>120</v>
      </c>
    </row>
    <row r="12" spans="1:52" ht="120" x14ac:dyDescent="0.2">
      <c r="A12" s="3">
        <v>3</v>
      </c>
      <c r="B12" s="10" t="s">
        <v>130</v>
      </c>
      <c r="C12" s="18">
        <v>209993.46</v>
      </c>
      <c r="D12" s="18">
        <v>224693</v>
      </c>
      <c r="E12" s="13" t="s">
        <v>18</v>
      </c>
      <c r="F12" s="11" t="s">
        <v>88</v>
      </c>
      <c r="G12" s="18">
        <v>213391</v>
      </c>
      <c r="H12" s="11" t="s">
        <v>88</v>
      </c>
      <c r="I12" s="18">
        <v>213391</v>
      </c>
      <c r="J12" s="13" t="s">
        <v>19</v>
      </c>
      <c r="K12" s="14" t="s">
        <v>121</v>
      </c>
    </row>
    <row r="13" spans="1:52" ht="96" x14ac:dyDescent="0.2">
      <c r="A13" s="3">
        <v>4</v>
      </c>
      <c r="B13" s="10" t="s">
        <v>86</v>
      </c>
      <c r="C13" s="18">
        <v>432727.1</v>
      </c>
      <c r="D13" s="18">
        <v>463018</v>
      </c>
      <c r="E13" s="13" t="s">
        <v>18</v>
      </c>
      <c r="F13" s="11" t="s">
        <v>87</v>
      </c>
      <c r="G13" s="12">
        <v>439956</v>
      </c>
      <c r="H13" s="11" t="s">
        <v>87</v>
      </c>
      <c r="I13" s="12">
        <v>439956</v>
      </c>
      <c r="J13" s="13" t="s">
        <v>19</v>
      </c>
      <c r="K13" s="14" t="s">
        <v>122</v>
      </c>
    </row>
    <row r="14" spans="1:52" ht="96" x14ac:dyDescent="0.2">
      <c r="A14" s="3">
        <v>5</v>
      </c>
      <c r="B14" s="10" t="s">
        <v>89</v>
      </c>
      <c r="C14" s="18">
        <v>415917.76</v>
      </c>
      <c r="D14" s="18">
        <v>445032</v>
      </c>
      <c r="E14" s="13" t="s">
        <v>18</v>
      </c>
      <c r="F14" s="11" t="s">
        <v>90</v>
      </c>
      <c r="G14" s="12">
        <v>423084</v>
      </c>
      <c r="H14" s="11" t="s">
        <v>90</v>
      </c>
      <c r="I14" s="12">
        <v>423084</v>
      </c>
      <c r="J14" s="13" t="s">
        <v>19</v>
      </c>
      <c r="K14" s="14" t="s">
        <v>123</v>
      </c>
    </row>
    <row r="15" spans="1:52" ht="96" x14ac:dyDescent="0.2">
      <c r="A15" s="3">
        <v>6</v>
      </c>
      <c r="B15" s="10" t="s">
        <v>91</v>
      </c>
      <c r="C15" s="18">
        <v>257254.21</v>
      </c>
      <c r="D15" s="18">
        <v>275262</v>
      </c>
      <c r="E15" s="13" t="s">
        <v>18</v>
      </c>
      <c r="F15" s="11" t="s">
        <v>92</v>
      </c>
      <c r="G15" s="12">
        <v>261605</v>
      </c>
      <c r="H15" s="11" t="s">
        <v>92</v>
      </c>
      <c r="I15" s="12">
        <v>261605</v>
      </c>
      <c r="J15" s="13" t="s">
        <v>19</v>
      </c>
      <c r="K15" s="14" t="s">
        <v>129</v>
      </c>
    </row>
    <row r="16" spans="1:52" ht="72" x14ac:dyDescent="0.2">
      <c r="A16" s="3">
        <v>7</v>
      </c>
      <c r="B16" s="10" t="s">
        <v>94</v>
      </c>
      <c r="C16" s="18">
        <v>7400</v>
      </c>
      <c r="D16" s="18">
        <v>7918</v>
      </c>
      <c r="E16" s="13" t="s">
        <v>18</v>
      </c>
      <c r="F16" s="11" t="s">
        <v>95</v>
      </c>
      <c r="G16" s="12">
        <v>7918</v>
      </c>
      <c r="H16" s="11" t="s">
        <v>95</v>
      </c>
      <c r="I16" s="12">
        <v>7918</v>
      </c>
      <c r="J16" s="13" t="s">
        <v>19</v>
      </c>
      <c r="K16" s="14" t="s">
        <v>124</v>
      </c>
    </row>
    <row r="17" spans="1:52" ht="72" x14ac:dyDescent="0.2">
      <c r="A17" s="3">
        <v>8</v>
      </c>
      <c r="B17" s="10" t="s">
        <v>96</v>
      </c>
      <c r="C17" s="18">
        <v>32500</v>
      </c>
      <c r="D17" s="18">
        <v>34775</v>
      </c>
      <c r="E17" s="13" t="s">
        <v>18</v>
      </c>
      <c r="F17" s="11" t="s">
        <v>97</v>
      </c>
      <c r="G17" s="12">
        <v>34775</v>
      </c>
      <c r="H17" s="11" t="s">
        <v>97</v>
      </c>
      <c r="I17" s="12">
        <v>34775</v>
      </c>
      <c r="J17" s="13" t="s">
        <v>19</v>
      </c>
      <c r="K17" s="14" t="s">
        <v>125</v>
      </c>
    </row>
    <row r="18" spans="1:52" ht="72" x14ac:dyDescent="0.2">
      <c r="A18" s="3">
        <v>9</v>
      </c>
      <c r="B18" s="10" t="s">
        <v>98</v>
      </c>
      <c r="C18" s="18">
        <v>28000</v>
      </c>
      <c r="D18" s="24">
        <v>29960</v>
      </c>
      <c r="E18" s="13" t="s">
        <v>18</v>
      </c>
      <c r="F18" s="11" t="s">
        <v>99</v>
      </c>
      <c r="G18" s="12">
        <v>29425</v>
      </c>
      <c r="H18" s="11" t="s">
        <v>99</v>
      </c>
      <c r="I18" s="12">
        <v>29425</v>
      </c>
      <c r="J18" s="13" t="s">
        <v>19</v>
      </c>
      <c r="K18" s="14" t="s">
        <v>126</v>
      </c>
    </row>
    <row r="19" spans="1:52" ht="72" x14ac:dyDescent="0.2">
      <c r="A19" s="3">
        <v>10</v>
      </c>
      <c r="B19" s="10" t="s">
        <v>101</v>
      </c>
      <c r="C19" s="18">
        <v>8040</v>
      </c>
      <c r="D19" s="18">
        <v>8602.7999999999993</v>
      </c>
      <c r="E19" s="13" t="s">
        <v>18</v>
      </c>
      <c r="F19" s="11" t="s">
        <v>100</v>
      </c>
      <c r="G19" s="12">
        <v>8602.7999999999993</v>
      </c>
      <c r="H19" s="11" t="s">
        <v>100</v>
      </c>
      <c r="I19" s="12">
        <v>8602.7999999999993</v>
      </c>
      <c r="J19" s="13" t="s">
        <v>19</v>
      </c>
      <c r="K19" s="14" t="s">
        <v>127</v>
      </c>
    </row>
    <row r="20" spans="1:52" ht="72" x14ac:dyDescent="0.2">
      <c r="A20" s="3">
        <v>11</v>
      </c>
      <c r="B20" s="10" t="s">
        <v>102</v>
      </c>
      <c r="C20" s="18">
        <v>9000</v>
      </c>
      <c r="D20" s="18">
        <v>9630</v>
      </c>
      <c r="E20" s="13" t="s">
        <v>18</v>
      </c>
      <c r="F20" s="11" t="s">
        <v>100</v>
      </c>
      <c r="G20" s="12">
        <v>9630</v>
      </c>
      <c r="H20" s="11" t="s">
        <v>100</v>
      </c>
      <c r="I20" s="12">
        <v>9630</v>
      </c>
      <c r="J20" s="13" t="s">
        <v>19</v>
      </c>
      <c r="K20" s="14" t="s">
        <v>128</v>
      </c>
    </row>
    <row r="21" spans="1:52" s="9" customFormat="1" ht="26.25" x14ac:dyDescent="0.2">
      <c r="A21" s="4"/>
      <c r="B21" s="5"/>
      <c r="C21" s="8"/>
      <c r="D21" s="8"/>
      <c r="E21" s="5"/>
      <c r="F21" s="5"/>
      <c r="G21" s="4"/>
      <c r="H21" s="7"/>
      <c r="I21" s="22">
        <f>SUM(I10:I20)</f>
        <v>2069052.8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3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20"/>
  <sheetViews>
    <sheetView view="pageBreakPreview" topLeftCell="A2" zoomScale="70" zoomScaleSheetLayoutView="70" workbookViewId="0">
      <selection activeCell="A11" sqref="A11:K18"/>
    </sheetView>
  </sheetViews>
  <sheetFormatPr defaultColWidth="9.140625" defaultRowHeight="24" x14ac:dyDescent="0.35"/>
  <cols>
    <col min="1" max="1" width="5.28515625" style="4" customWidth="1"/>
    <col min="2" max="2" width="52.7109375" style="5" customWidth="1"/>
    <col min="3" max="3" width="15.140625" style="6" customWidth="1"/>
    <col min="4" max="4" width="15.85546875" style="4" customWidth="1"/>
    <col min="5" max="5" width="14.7109375" style="5" customWidth="1"/>
    <col min="6" max="6" width="43.42578125" style="5" customWidth="1"/>
    <col min="7" max="7" width="17.42578125" style="4" customWidth="1"/>
    <col min="8" max="8" width="40" style="7" customWidth="1"/>
    <col min="9" max="9" width="21.140625" style="9" customWidth="1"/>
    <col min="10" max="10" width="21" style="9" bestFit="1" customWidth="1"/>
    <col min="11" max="11" width="23" style="9" customWidth="1"/>
    <col min="12" max="16384" width="9.140625" style="19"/>
  </cols>
  <sheetData>
    <row r="1" spans="1:52" ht="27" customHeight="1" x14ac:dyDescent="0.5500000000000000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55000000000000004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1" customFormat="1" ht="21.95" customHeight="1" x14ac:dyDescent="0.5500000000000000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20"/>
    </row>
    <row r="4" spans="1:52" ht="21.95" customHeight="1" x14ac:dyDescent="0.55000000000000004">
      <c r="A4" s="52" t="s">
        <v>103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52" ht="26.25" customHeight="1" x14ac:dyDescent="0.55000000000000004">
      <c r="A5" s="53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1"/>
    </row>
    <row r="6" spans="1:52" ht="18" customHeight="1" x14ac:dyDescent="0.55000000000000004">
      <c r="A6" s="42" t="s">
        <v>2</v>
      </c>
      <c r="B6" s="45" t="s">
        <v>3</v>
      </c>
      <c r="C6" s="48" t="s">
        <v>4</v>
      </c>
      <c r="D6" s="48" t="s">
        <v>5</v>
      </c>
      <c r="E6" s="42" t="s">
        <v>6</v>
      </c>
      <c r="F6" s="55" t="s">
        <v>7</v>
      </c>
      <c r="G6" s="56"/>
      <c r="H6" s="59" t="s">
        <v>8</v>
      </c>
      <c r="I6" s="59"/>
      <c r="J6" s="42" t="s">
        <v>9</v>
      </c>
      <c r="K6" s="42" t="s">
        <v>10</v>
      </c>
      <c r="L6" s="1"/>
    </row>
    <row r="7" spans="1:52" ht="18.600000000000001" customHeight="1" x14ac:dyDescent="0.55000000000000004">
      <c r="A7" s="43"/>
      <c r="B7" s="46"/>
      <c r="C7" s="49"/>
      <c r="D7" s="49"/>
      <c r="E7" s="43"/>
      <c r="F7" s="57"/>
      <c r="G7" s="58"/>
      <c r="H7" s="59"/>
      <c r="I7" s="59"/>
      <c r="J7" s="43"/>
      <c r="K7" s="43"/>
      <c r="L7" s="1"/>
    </row>
    <row r="8" spans="1:52" ht="18" customHeight="1" x14ac:dyDescent="0.55000000000000004">
      <c r="A8" s="43"/>
      <c r="B8" s="46"/>
      <c r="C8" s="49"/>
      <c r="D8" s="49"/>
      <c r="E8" s="43"/>
      <c r="F8" s="60" t="s">
        <v>11</v>
      </c>
      <c r="G8" s="60" t="s">
        <v>12</v>
      </c>
      <c r="H8" s="59" t="s">
        <v>13</v>
      </c>
      <c r="I8" s="59" t="s">
        <v>14</v>
      </c>
      <c r="J8" s="43"/>
      <c r="K8" s="43"/>
      <c r="L8" s="1"/>
    </row>
    <row r="9" spans="1:52" ht="27" customHeight="1" x14ac:dyDescent="0.55000000000000004">
      <c r="A9" s="44"/>
      <c r="B9" s="47"/>
      <c r="C9" s="50"/>
      <c r="D9" s="50"/>
      <c r="E9" s="44"/>
      <c r="F9" s="60"/>
      <c r="G9" s="60"/>
      <c r="H9" s="59"/>
      <c r="I9" s="59"/>
      <c r="J9" s="44"/>
      <c r="K9" s="44"/>
      <c r="L9" s="1"/>
    </row>
    <row r="10" spans="1:52" ht="96" x14ac:dyDescent="0.55000000000000004">
      <c r="A10" s="26">
        <v>1</v>
      </c>
      <c r="B10" s="30" t="s">
        <v>59</v>
      </c>
      <c r="C10" s="27">
        <v>18205762.620000001</v>
      </c>
      <c r="D10" s="27">
        <v>19480166</v>
      </c>
      <c r="E10" s="31" t="s">
        <v>20</v>
      </c>
      <c r="F10" s="36" t="s">
        <v>60</v>
      </c>
      <c r="G10" s="32">
        <v>19380000</v>
      </c>
      <c r="H10" s="36" t="s">
        <v>60</v>
      </c>
      <c r="I10" s="32">
        <v>19378793.010000002</v>
      </c>
      <c r="J10" s="41" t="s">
        <v>112</v>
      </c>
      <c r="K10" s="33" t="s">
        <v>61</v>
      </c>
      <c r="L10" s="1"/>
    </row>
    <row r="11" spans="1:52" ht="96" x14ac:dyDescent="0.55000000000000004">
      <c r="A11" s="28">
        <v>2</v>
      </c>
      <c r="B11" s="34" t="s">
        <v>62</v>
      </c>
      <c r="C11" s="29">
        <v>15402023.359999999</v>
      </c>
      <c r="D11" s="29">
        <v>16480165</v>
      </c>
      <c r="E11" s="16" t="s">
        <v>20</v>
      </c>
      <c r="F11" s="37" t="s">
        <v>63</v>
      </c>
      <c r="G11" s="35">
        <v>16150000</v>
      </c>
      <c r="H11" s="37" t="s">
        <v>63</v>
      </c>
      <c r="I11" s="35">
        <v>16067933</v>
      </c>
      <c r="J11" s="40" t="s">
        <v>112</v>
      </c>
      <c r="K11" s="15" t="s">
        <v>64</v>
      </c>
      <c r="L11" s="1"/>
    </row>
    <row r="12" spans="1:52" ht="96" x14ac:dyDescent="0.55000000000000004">
      <c r="A12" s="28">
        <v>3</v>
      </c>
      <c r="B12" s="34" t="s">
        <v>65</v>
      </c>
      <c r="C12" s="29">
        <v>3336000</v>
      </c>
      <c r="D12" s="29">
        <v>3569520</v>
      </c>
      <c r="E12" s="16" t="s">
        <v>20</v>
      </c>
      <c r="F12" s="11" t="s">
        <v>113</v>
      </c>
      <c r="G12" s="17" t="s">
        <v>104</v>
      </c>
      <c r="H12" s="34" t="s">
        <v>66</v>
      </c>
      <c r="I12" s="35">
        <v>3466800</v>
      </c>
      <c r="J12" s="28" t="s">
        <v>21</v>
      </c>
      <c r="K12" s="15" t="s">
        <v>67</v>
      </c>
      <c r="L12" s="1"/>
    </row>
    <row r="13" spans="1:52" ht="96" x14ac:dyDescent="0.55000000000000004">
      <c r="A13" s="28">
        <v>4</v>
      </c>
      <c r="B13" s="34" t="s">
        <v>71</v>
      </c>
      <c r="C13" s="29">
        <v>934369.97</v>
      </c>
      <c r="D13" s="29">
        <v>999775.87</v>
      </c>
      <c r="E13" s="16" t="s">
        <v>20</v>
      </c>
      <c r="F13" s="38" t="s">
        <v>68</v>
      </c>
      <c r="G13" s="35">
        <v>995000</v>
      </c>
      <c r="H13" s="34" t="s">
        <v>68</v>
      </c>
      <c r="I13" s="35">
        <v>979238.32</v>
      </c>
      <c r="J13" s="40" t="s">
        <v>112</v>
      </c>
      <c r="K13" s="15" t="s">
        <v>69</v>
      </c>
      <c r="L13" s="1"/>
    </row>
    <row r="14" spans="1:52" ht="72" x14ac:dyDescent="0.55000000000000004">
      <c r="A14" s="28">
        <v>5</v>
      </c>
      <c r="B14" s="34" t="s">
        <v>72</v>
      </c>
      <c r="C14" s="29">
        <v>933882.68</v>
      </c>
      <c r="D14" s="29">
        <v>999254.47</v>
      </c>
      <c r="E14" s="16" t="s">
        <v>20</v>
      </c>
      <c r="F14" s="11" t="s">
        <v>106</v>
      </c>
      <c r="G14" s="23" t="s">
        <v>105</v>
      </c>
      <c r="H14" s="34" t="s">
        <v>70</v>
      </c>
      <c r="I14" s="35">
        <v>973590.86</v>
      </c>
      <c r="J14" s="28" t="s">
        <v>21</v>
      </c>
      <c r="K14" s="15" t="s">
        <v>77</v>
      </c>
      <c r="L14" s="1"/>
    </row>
    <row r="15" spans="1:52" ht="96" x14ac:dyDescent="0.55000000000000004">
      <c r="A15" s="28">
        <v>6</v>
      </c>
      <c r="B15" s="34" t="s">
        <v>73</v>
      </c>
      <c r="C15" s="29">
        <v>7008603</v>
      </c>
      <c r="D15" s="29">
        <v>7499205.21</v>
      </c>
      <c r="E15" s="16" t="s">
        <v>20</v>
      </c>
      <c r="F15" s="34" t="s">
        <v>27</v>
      </c>
      <c r="G15" s="35">
        <v>7299000</v>
      </c>
      <c r="H15" s="34" t="s">
        <v>27</v>
      </c>
      <c r="I15" s="35">
        <v>7274252.6900000004</v>
      </c>
      <c r="J15" s="40" t="s">
        <v>112</v>
      </c>
      <c r="K15" s="15" t="s">
        <v>76</v>
      </c>
      <c r="L15" s="1"/>
    </row>
    <row r="16" spans="1:52" ht="200.25" customHeight="1" x14ac:dyDescent="0.55000000000000004">
      <c r="A16" s="28">
        <v>7</v>
      </c>
      <c r="B16" s="34" t="s">
        <v>82</v>
      </c>
      <c r="C16" s="29">
        <v>608680.37</v>
      </c>
      <c r="D16" s="29">
        <v>651288</v>
      </c>
      <c r="E16" s="16" t="s">
        <v>20</v>
      </c>
      <c r="F16" s="39" t="s">
        <v>114</v>
      </c>
      <c r="G16" s="23" t="s">
        <v>107</v>
      </c>
      <c r="H16" s="34" t="s">
        <v>83</v>
      </c>
      <c r="I16" s="35">
        <v>402496</v>
      </c>
      <c r="J16" s="28" t="s">
        <v>21</v>
      </c>
      <c r="K16" s="15" t="s">
        <v>93</v>
      </c>
      <c r="L16" s="1"/>
    </row>
    <row r="17" spans="1:52" ht="72" x14ac:dyDescent="0.55000000000000004">
      <c r="A17" s="28">
        <v>8</v>
      </c>
      <c r="B17" s="34" t="s">
        <v>74</v>
      </c>
      <c r="C17" s="29">
        <v>1340000</v>
      </c>
      <c r="D17" s="29">
        <v>1433787.16</v>
      </c>
      <c r="E17" s="16" t="s">
        <v>20</v>
      </c>
      <c r="F17" s="11" t="s">
        <v>110</v>
      </c>
      <c r="G17" s="23" t="s">
        <v>111</v>
      </c>
      <c r="H17" s="34" t="s">
        <v>75</v>
      </c>
      <c r="I17" s="35">
        <v>1360681.55</v>
      </c>
      <c r="J17" s="28" t="s">
        <v>21</v>
      </c>
      <c r="K17" s="15" t="s">
        <v>117</v>
      </c>
      <c r="L17" s="1"/>
    </row>
    <row r="18" spans="1:52" ht="96" x14ac:dyDescent="0.55000000000000004">
      <c r="A18" s="28">
        <v>9</v>
      </c>
      <c r="B18" s="34" t="s">
        <v>78</v>
      </c>
      <c r="C18" s="29">
        <v>5000000</v>
      </c>
      <c r="D18" s="29">
        <v>5349866.25</v>
      </c>
      <c r="E18" s="16" t="s">
        <v>20</v>
      </c>
      <c r="F18" s="34" t="s">
        <v>79</v>
      </c>
      <c r="G18" s="35">
        <v>5180000</v>
      </c>
      <c r="H18" s="34" t="s">
        <v>79</v>
      </c>
      <c r="I18" s="35">
        <v>5133525.09</v>
      </c>
      <c r="J18" s="40" t="s">
        <v>112</v>
      </c>
      <c r="K18" s="15" t="s">
        <v>116</v>
      </c>
      <c r="L18" s="1"/>
    </row>
    <row r="19" spans="1:52" ht="72" x14ac:dyDescent="0.55000000000000004">
      <c r="A19" s="28">
        <v>10</v>
      </c>
      <c r="B19" s="34" t="s">
        <v>115</v>
      </c>
      <c r="C19" s="29">
        <v>2867228.97</v>
      </c>
      <c r="D19" s="29">
        <v>3067935</v>
      </c>
      <c r="E19" s="16" t="s">
        <v>20</v>
      </c>
      <c r="F19" s="11" t="s">
        <v>108</v>
      </c>
      <c r="G19" s="23" t="s">
        <v>109</v>
      </c>
      <c r="H19" s="34" t="s">
        <v>81</v>
      </c>
      <c r="I19" s="35">
        <v>2875595</v>
      </c>
      <c r="J19" s="28" t="s">
        <v>21</v>
      </c>
      <c r="K19" s="15" t="s">
        <v>80</v>
      </c>
      <c r="L19" s="1"/>
    </row>
    <row r="20" spans="1:52" s="9" customFormat="1" ht="26.25" x14ac:dyDescent="0.35">
      <c r="A20" s="4"/>
      <c r="B20" s="5" t="s">
        <v>15</v>
      </c>
      <c r="C20" s="6"/>
      <c r="D20" s="4"/>
      <c r="E20" s="5"/>
      <c r="F20" s="5"/>
      <c r="G20" s="4"/>
      <c r="H20" s="7"/>
      <c r="I20" s="8">
        <f>SUM(I10:I19)</f>
        <v>57912905.519999996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ก.ย.65 (เจาะจง)</vt:lpstr>
      <vt:lpstr>ก.ย. 65 (e-bid)  </vt:lpstr>
      <vt:lpstr>ต.ค.65 (เจาะจง) </vt:lpstr>
      <vt:lpstr>ต.ค. 65 (e-bid)  </vt:lpstr>
      <vt:lpstr>'ก.ย. 65 (e-bid)  '!Print_Area</vt:lpstr>
      <vt:lpstr>'ก.ย.65 (เจาะจง)'!Print_Area</vt:lpstr>
      <vt:lpstr>'ต.ค. 65 (e-bid)  '!Print_Area</vt:lpstr>
      <vt:lpstr>'ต.ค.65 (เจาะจง) '!Print_Area</vt:lpstr>
      <vt:lpstr>'ก.ย. 65 (e-bid)  '!Print_Titles</vt:lpstr>
      <vt:lpstr>'ก.ย.65 (เจาะจง)'!Print_Titles</vt:lpstr>
      <vt:lpstr>'ต.ค. 65 (e-bid)  '!Print_Titles</vt:lpstr>
      <vt:lpstr>'ต.ค.65 (เจาะจง)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กุสุมา พูลพิพัฒน์</cp:lastModifiedBy>
  <cp:lastPrinted>2022-11-03T03:49:15Z</cp:lastPrinted>
  <dcterms:created xsi:type="dcterms:W3CDTF">2020-11-04T02:19:59Z</dcterms:created>
  <dcterms:modified xsi:type="dcterms:W3CDTF">2023-03-15T10:56:35Z</dcterms:modified>
</cp:coreProperties>
</file>