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A601CDF5-1DD0-451B-94A0-E4DB04E168C2}" xr6:coauthVersionLast="36" xr6:coauthVersionMax="36" xr10:uidLastSave="{00000000-0000-0000-0000-000000000000}"/>
  <bookViews>
    <workbookView xWindow="0" yWindow="0" windowWidth="28800" windowHeight="11625" firstSheet="10" activeTab="11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สขร_เม.ย. 67" sheetId="52" r:id="rId14"/>
    <sheet name="ตัวอย่างการกรอก สขร. 75%" sheetId="18" r:id="rId15"/>
    <sheet name="เรื่องร้องเรียนจัดซื้อ (ฝสอ.)" sheetId="5" state="hidden" r:id="rId16"/>
  </sheets>
  <definedNames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2">'สขร_มี.ค. 67'!$1:$6</definedName>
    <definedName name="_xlnm.Print_Titles" localSheetId="13">'สขร_เม.ย.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2" l="1"/>
  <c r="D9" i="52"/>
  <c r="G9" i="52" s="1"/>
  <c r="I9" i="52" s="1"/>
  <c r="H8" i="52"/>
  <c r="G8" i="52"/>
  <c r="I8" i="52" s="1"/>
  <c r="H7" i="52"/>
  <c r="G7" i="52"/>
  <c r="I7" i="52" s="1"/>
  <c r="H7" i="5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<sst xmlns="http://schemas.openxmlformats.org/spreadsheetml/2006/main" count="982" uniqueCount="276">
  <si>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</si>
  <si>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</si>
  <si>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</si>
  <si>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</si>
  <si>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</si>
  <si>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</si>
  <si>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</si>
  <si>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</si>
  <si>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</si>
  <si>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</si>
  <si>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</si>
  <si>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</si>
  <si>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</si>
  <si>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</si>
  <si>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</si>
  <si>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</si>
  <si>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</si>
  <si>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</si>
  <si>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</si>
  <si>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</si>
  <si>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</si>
  <si>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</si>
  <si>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</si>
  <si>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</si>
  <si>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</si>
  <si>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</si>
  <si>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</si>
  <si>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</si>
  <si>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</si>
  <si>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</si>
  <si>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</si>
  <si>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</si>
  <si>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</si>
  <si>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</si>
  <si>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</si>
  <si>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</si>
  <si>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</si>
  <si>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</si>
  <si>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</si>
  <si>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</si>
  <si>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</si>
  <si>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</si>
  <si>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</si>
  <si>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</si>
  <si>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</si>
  <si>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</si>
  <si>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</si>
  <si>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</si>
  <si>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</si>
  <si>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</si>
  <si>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</si>
  <si>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</si>
  <si>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</si>
  <si>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</si>
  <si>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</si>
  <si>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</si>
  <si>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</si>
  <si>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</si>
  <si>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</si>
  <si>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</si>
  <si>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</si>
  <si>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</si>
  <si>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</si>
  <si>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</si>
  <si>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</si>
  <si>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</si>
  <si>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</si>
  <si>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</si>
  <si>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</si>
  <si>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</si>
  <si>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</si>
  <si>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</si>
  <si>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</si>
  <si>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</si>
  <si>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</si>
  <si>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</si>
  <si>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</si>
  <si>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</si>
  <si>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</si>
  <si>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</si>
  <si>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</si>
  <si>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</si>
  <si>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</si>
  <si>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</si>
  <si>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</si>
  <si>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</si>
  <si>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</si>
  <si>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</si>
  <si>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</si>
  <si>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</si>
  <si>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</si>
  <si>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</si>
  <si>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</si>
  <si>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</si>
  <si>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</si>
  <si>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</si>
  <si>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</si>
  <si>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</si>
  <si>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</si>
  <si>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</si>
  <si>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</si>
  <si>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</si>
  <si>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</si>
  <si>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</si>
  <si>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</si>
  <si>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</si>
  <si>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</si>
  <si>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</si>
  <si>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</si>
  <si>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</si>
  <si>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</si>
  <si>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</si>
  <si>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</si>
  <si>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</si>
  <si>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</si>
  <si>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</si>
  <si>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</si>
  <si>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</si>
  <si>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</si>
  <si>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</si>
  <si>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</si>
  <si>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</si>
  <si>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</si>
  <si>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</si>
  <si>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</si>
  <si>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</si>
  <si>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</si>
  <si>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</si>
  <si>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</si>
  <si>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</si>
  <si>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</si>
  <si>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</si>
  <si>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</si>
  <si>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</si>
  <si>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</si>
  <si>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</si>
  <si>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</si>
  <si>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</si>
  <si>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</si>
  <si>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</si>
  <si>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</si>
  <si>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</si>
  <si>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</si>
  <si>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</si>
  <si>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</si>
  <si>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</si>
  <si>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</si>
  <si>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</si>
  <si>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</si>
  <si>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</si>
  <si>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</si>
  <si>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</si>
  <si>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</si>
  <si>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</si>
  <si>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</si>
  <si>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</si>
  <si>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</si>
  <si>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</si>
  <si>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</si>
  <si>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</si>
  <si>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</si>
  <si>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</si>
  <si>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</si>
  <si>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</si>
  <si>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</si>
  <si>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</si>
  <si>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</si>
  <si>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</si>
  <si>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</si>
  <si>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</si>
  <si>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</si>
  <si>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</si>
  <si>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</si>
  <si>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</si>
  <si>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</si>
  <si>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</si>
  <si>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</si>
  <si>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</si>
  <si>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</si>
  <si>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</si>
  <si>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</si>
  <si>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</si>
  <si>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</si>
  <si>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</si>
  <si>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</si>
  <si>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</si>
  <si>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</si>
  <si>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</si>
  <si>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</si>
  <si>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</si>
  <si>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</si>
  <si>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</si>
  <si>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</si>
  <si>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</si>
  <si>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</si>
  <si>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</si>
  <si>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</si>
  <si>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</si>
  <si>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</si>
  <si>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</si>
  <si>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</si>
  <si>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</si>
  <si>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</si>
  <si>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</si>
  <si>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</si>
  <si>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</si>
  <si>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</si>
  <si>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</si>
  <si>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</si>
  <si>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</si>
  <si>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</si>
  <si>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</si>
  <si>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</si>
  <si>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</si>
  <si>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</si>
  <si>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</si>
  <si>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</si>
  <si>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</si>
  <si>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</si>
  <si>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</si>
  <si>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</si>
  <si>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</si>
  <si>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</si>
  <si>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</si>
  <si>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</si>
  <si>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</si>
  <si>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</si>
  <si>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</si>
  <si>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</si>
  <si>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</si>
  <si>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</si>
  <si>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</si>
  <si>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</si>
  <si>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</si>
  <si>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</si>
  <si>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</si>
  <si>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</si>
  <si>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</si>
  <si>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</si>
  <si>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</si>
  <si>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</si>
  <si>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</si>
  <si>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</si>
  <si>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</si>
  <si>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</si>
  <si>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</si>
  <si>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</si>
  <si>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</si>
  <si>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</si>
  <si>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</si>
  <si>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</si>
  <si>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</si>
  <si>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</si>
  <si>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</si>
  <si>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</si>
  <si>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</si>
  <si>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</si>
  <si>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</si>
  <si>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</si>
  <si>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</si>
  <si>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</si>
  <si>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</si>
  <si>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>วันที่ 2 พฤษภาคม 2567</t>
  </si>
  <si>
    <t>PO.3300064265</t>
  </si>
  <si>
    <t>ลว. 9 เมษายน 2567</t>
  </si>
  <si>
    <t>PO.3300064302</t>
  </si>
  <si>
    <t>ลว. 11 เมษายน 2567</t>
  </si>
  <si>
    <t>PO.3300064345</t>
  </si>
  <si>
    <t>ลว. 22 เมษายน 2567</t>
  </si>
  <si>
    <t>จ้างตัดต้นไม้ขนาดใหญ่</t>
  </si>
  <si>
    <t>จ้างซ่อมชุดระบบไฮดรอลิครถ Fork Lift</t>
  </si>
  <si>
    <t>ฝาปิดมาตรวัดน้ำและฝาครอบเกลียวมาตรวัดน้ำ จำนวน 3 รายการ</t>
  </si>
  <si>
    <t>บริษัท เจแพท เอนจิเนียริ่ง แอนด์ เซอร์วิส จำกัด</t>
  </si>
  <si>
    <t>นายดาวน้อย หาบุญพาส</t>
  </si>
  <si>
    <t xml:space="preserve">                            สรุปผลการดำเนินการจัดซื้อจัดจ้างในรอบเดือน เมษายน 2567</t>
  </si>
  <si>
    <t xml:space="preserve">                            สรุปผลการดำเนินการจัดซื้อจัดจ้างในรอบเดือน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</si>
</sst>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7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1" t="s">
        <v>64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8" s="44" customFormat="1" x14ac:dyDescent="0.2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41"/>
      <c r="Q2" s="41"/>
    </row>
    <row r="5" spans="1:18" s="44" customFormat="1" ht="36.6" customHeight="1" x14ac:dyDescent="0.2">
      <c r="A5" s="142" t="s">
        <v>1</v>
      </c>
      <c r="B5" s="142" t="s">
        <v>2</v>
      </c>
      <c r="C5" s="137" t="s">
        <v>22</v>
      </c>
      <c r="D5" s="137" t="s">
        <v>134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43.5" x14ac:dyDescent="0.2">
      <c r="A6" s="142"/>
      <c r="B6" s="142"/>
      <c r="C6" s="137"/>
      <c r="D6" s="137"/>
      <c r="E6" s="143"/>
      <c r="F6" s="69" t="s">
        <v>9</v>
      </c>
      <c r="G6" s="68" t="s">
        <v>15</v>
      </c>
      <c r="H6" s="68" t="s">
        <v>10</v>
      </c>
      <c r="I6" s="68" t="s">
        <v>135</v>
      </c>
      <c r="J6" s="137"/>
      <c r="K6" s="137"/>
      <c r="L6" s="137"/>
      <c r="M6" s="13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G12" sqref="G1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210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211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123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zoomScaleNormal="100" zoomScalePageLayoutView="90" workbookViewId="0">
      <selection activeCell="H10" sqref="H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223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127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abSelected="1" zoomScaleNormal="100" zoomScalePageLayoutView="90" workbookViewId="0">
      <selection activeCell="D7" sqref="D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258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235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129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275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133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4DA-09AB-4837-930E-A10E21222585}">
  <sheetPr>
    <tabColor theme="6" tint="0.39997558519241921"/>
  </sheetPr>
  <dimension ref="A1:R9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262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136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135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269</v>
      </c>
      <c r="C7" s="92">
        <v>62000</v>
      </c>
      <c r="D7" s="92">
        <v>62000</v>
      </c>
      <c r="E7" s="97" t="s">
        <v>13</v>
      </c>
      <c r="F7" s="116" t="s">
        <v>273</v>
      </c>
      <c r="G7" s="92">
        <f t="shared" ref="G7" si="0">D7</f>
        <v>62000</v>
      </c>
      <c r="H7" s="89" t="str">
        <f>F7</f>
        <v>นายดาวน้อย หาบุญพาส</v>
      </c>
      <c r="I7" s="92">
        <f t="shared" ref="I7" si="1">G7</f>
        <v>62000</v>
      </c>
      <c r="J7" s="134" t="s">
        <v>75</v>
      </c>
      <c r="K7" s="117" t="s">
        <v>263</v>
      </c>
      <c r="L7" s="111" t="s">
        <v>264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00" t="s">
        <v>270</v>
      </c>
      <c r="C8" s="92">
        <v>46000</v>
      </c>
      <c r="D8" s="92">
        <v>44940</v>
      </c>
      <c r="E8" s="97" t="s">
        <v>13</v>
      </c>
      <c r="F8" s="116" t="s">
        <v>272</v>
      </c>
      <c r="G8" s="92">
        <f t="shared" ref="G8:G9" si="2">D8</f>
        <v>44940</v>
      </c>
      <c r="H8" s="89" t="str">
        <f t="shared" ref="H8:H9" si="3">F8</f>
        <v>บริษัท เจแพท เอนจิเนียริ่ง แอนด์ เซอร์วิส จำกัด</v>
      </c>
      <c r="I8" s="92">
        <f t="shared" ref="I8:I9" si="4">G8</f>
        <v>44940</v>
      </c>
      <c r="J8" s="134" t="s">
        <v>75</v>
      </c>
      <c r="K8" s="117" t="s">
        <v>265</v>
      </c>
      <c r="L8" s="111" t="s">
        <v>266</v>
      </c>
    </row>
    <row r="9" spans="1:18" ht="74.45" customHeight="1" x14ac:dyDescent="0.5">
      <c r="A9" s="115">
        <v>3</v>
      </c>
      <c r="B9" s="100" t="s">
        <v>271</v>
      </c>
      <c r="C9" s="92">
        <v>91250</v>
      </c>
      <c r="D9" s="92">
        <f t="shared" ref="D9" si="5">C9*1.07</f>
        <v>97637.5</v>
      </c>
      <c r="E9" s="97" t="s">
        <v>13</v>
      </c>
      <c r="F9" s="120" t="s">
        <v>197</v>
      </c>
      <c r="G9" s="92">
        <f t="shared" si="2"/>
        <v>97637.5</v>
      </c>
      <c r="H9" s="89" t="str">
        <f t="shared" si="3"/>
        <v>บริษัท บิ๊ก คิว. จำกัด</v>
      </c>
      <c r="I9" s="92">
        <f t="shared" si="4"/>
        <v>97637.5</v>
      </c>
      <c r="J9" s="134" t="s">
        <v>75</v>
      </c>
      <c r="K9" s="117" t="s">
        <v>267</v>
      </c>
      <c r="L9" s="111" t="s">
        <v>268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view="pageLayout" topLeftCell="A10" zoomScale="80" zoomScaleNormal="100" zoomScalePageLayoutView="8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52" t="s">
        <v>73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52" t="s">
        <v>70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35"/>
      <c r="N2" s="35"/>
      <c r="O2" s="35"/>
      <c r="P2" s="35"/>
      <c r="Q2" s="35"/>
      <c r="R2" s="35"/>
    </row>
    <row r="3" spans="1:18" ht="18.75" x14ac:dyDescent="0.25">
      <c r="A3" s="152" t="s">
        <v>71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53" t="s">
        <v>1</v>
      </c>
      <c r="B6" s="153" t="s">
        <v>2</v>
      </c>
      <c r="C6" s="149" t="s">
        <v>22</v>
      </c>
      <c r="D6" s="149" t="s">
        <v>3</v>
      </c>
      <c r="E6" s="154" t="s">
        <v>4</v>
      </c>
      <c r="F6" s="155" t="s">
        <v>5</v>
      </c>
      <c r="G6" s="155"/>
      <c r="H6" s="149" t="s">
        <v>6</v>
      </c>
      <c r="I6" s="149"/>
      <c r="J6" s="149" t="s">
        <v>7</v>
      </c>
      <c r="K6" s="149" t="s">
        <v>8</v>
      </c>
      <c r="L6" s="149"/>
      <c r="M6" s="156" t="s">
        <v>62</v>
      </c>
      <c r="N6" s="150" t="s">
        <v>23</v>
      </c>
      <c r="O6" s="151"/>
    </row>
    <row r="7" spans="1:18" s="9" customFormat="1" ht="56.25" x14ac:dyDescent="0.2">
      <c r="A7" s="153"/>
      <c r="B7" s="153"/>
      <c r="C7" s="149"/>
      <c r="D7" s="149"/>
      <c r="E7" s="154"/>
      <c r="F7" s="37" t="s">
        <v>9</v>
      </c>
      <c r="G7" s="36" t="s">
        <v>15</v>
      </c>
      <c r="H7" s="36" t="s">
        <v>10</v>
      </c>
      <c r="I7" s="36" t="s">
        <v>11</v>
      </c>
      <c r="J7" s="149"/>
      <c r="K7" s="149"/>
      <c r="L7" s="149"/>
      <c r="M7" s="156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63" t="s">
        <v>19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x14ac:dyDescent="0.35">
      <c r="A2" s="163" t="s">
        <v>0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1:12" x14ac:dyDescent="0.35">
      <c r="A3" s="163" t="s">
        <v>18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28.5" customHeight="1" x14ac:dyDescent="0.3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ht="37.9" customHeight="1" x14ac:dyDescent="0.35">
      <c r="A5" s="165" t="s">
        <v>1</v>
      </c>
      <c r="B5" s="165" t="s">
        <v>2</v>
      </c>
      <c r="C5" s="166" t="s">
        <v>12</v>
      </c>
      <c r="D5" s="166" t="s">
        <v>3</v>
      </c>
      <c r="E5" s="168" t="s">
        <v>4</v>
      </c>
      <c r="F5" s="169" t="s">
        <v>5</v>
      </c>
      <c r="G5" s="170"/>
      <c r="H5" s="157" t="s">
        <v>6</v>
      </c>
      <c r="I5" s="158"/>
      <c r="J5" s="159" t="s">
        <v>7</v>
      </c>
      <c r="K5" s="159" t="s">
        <v>8</v>
      </c>
      <c r="L5" s="159"/>
    </row>
    <row r="6" spans="1:12" ht="69" customHeight="1" x14ac:dyDescent="0.35">
      <c r="A6" s="165"/>
      <c r="B6" s="165"/>
      <c r="C6" s="167"/>
      <c r="D6" s="167"/>
      <c r="E6" s="168"/>
      <c r="F6" s="3" t="s">
        <v>9</v>
      </c>
      <c r="G6" s="4" t="s">
        <v>16</v>
      </c>
      <c r="H6" s="4" t="s">
        <v>10</v>
      </c>
      <c r="I6" s="4" t="s">
        <v>11</v>
      </c>
      <c r="J6" s="159"/>
      <c r="K6" s="159"/>
      <c r="L6" s="159"/>
    </row>
    <row r="7" spans="1:12" ht="72.599999999999994" customHeight="1" x14ac:dyDescent="0.35">
      <c r="A7" s="160" t="s">
        <v>17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1" t="s">
        <v>129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8" s="44" customFormat="1" x14ac:dyDescent="0.2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41"/>
      <c r="Q2" s="41"/>
    </row>
    <row r="5" spans="1:18" s="44" customFormat="1" ht="36.6" customHeight="1" x14ac:dyDescent="0.2">
      <c r="A5" s="142" t="s">
        <v>1</v>
      </c>
      <c r="B5" s="142" t="s">
        <v>2</v>
      </c>
      <c r="C5" s="137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37"/>
      <c r="D6" s="137"/>
      <c r="E6" s="143"/>
      <c r="F6" s="46" t="s">
        <v>9</v>
      </c>
      <c r="G6" s="62" t="s">
        <v>15</v>
      </c>
      <c r="H6" s="62" t="s">
        <v>10</v>
      </c>
      <c r="I6" s="62" t="s">
        <v>11</v>
      </c>
      <c r="J6" s="137"/>
      <c r="K6" s="137"/>
      <c r="L6" s="137"/>
      <c r="M6" s="138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42" t="s">
        <v>1</v>
      </c>
      <c r="B5" s="142" t="s">
        <v>2</v>
      </c>
      <c r="C5" s="137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37"/>
      <c r="D6" s="137"/>
      <c r="E6" s="143"/>
      <c r="F6" s="69" t="s">
        <v>9</v>
      </c>
      <c r="G6" s="68" t="s">
        <v>15</v>
      </c>
      <c r="H6" s="68" t="s">
        <v>10</v>
      </c>
      <c r="I6" s="68" t="s">
        <v>11</v>
      </c>
      <c r="J6" s="137"/>
      <c r="K6" s="137"/>
      <c r="L6" s="137"/>
      <c r="M6" s="13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130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131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2" t="s">
        <v>1</v>
      </c>
      <c r="B6" s="142" t="s">
        <v>2</v>
      </c>
      <c r="C6" s="137" t="s">
        <v>22</v>
      </c>
      <c r="D6" s="137" t="s">
        <v>3</v>
      </c>
      <c r="E6" s="143" t="s">
        <v>4</v>
      </c>
      <c r="F6" s="144" t="s">
        <v>5</v>
      </c>
      <c r="G6" s="144"/>
      <c r="H6" s="137" t="s">
        <v>6</v>
      </c>
      <c r="I6" s="137"/>
      <c r="J6" s="137" t="s">
        <v>7</v>
      </c>
      <c r="K6" s="137" t="s">
        <v>8</v>
      </c>
      <c r="L6" s="137"/>
      <c r="M6" s="138" t="s">
        <v>62</v>
      </c>
      <c r="N6" s="139" t="s">
        <v>23</v>
      </c>
      <c r="O6" s="140"/>
    </row>
    <row r="7" spans="1:18" s="44" customFormat="1" ht="65.25" x14ac:dyDescent="0.2">
      <c r="A7" s="142"/>
      <c r="B7" s="142"/>
      <c r="C7" s="137"/>
      <c r="D7" s="137"/>
      <c r="E7" s="143"/>
      <c r="F7" s="69" t="s">
        <v>9</v>
      </c>
      <c r="G7" s="68" t="s">
        <v>15</v>
      </c>
      <c r="H7" s="68" t="s">
        <v>10</v>
      </c>
      <c r="I7" s="68" t="s">
        <v>11</v>
      </c>
      <c r="J7" s="137"/>
      <c r="K7" s="137"/>
      <c r="L7" s="137"/>
      <c r="M7" s="138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1" t="s">
        <v>160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8" s="44" customFormat="1" x14ac:dyDescent="0.2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41"/>
      <c r="Q2" s="41"/>
    </row>
    <row r="5" spans="1:18" s="44" customFormat="1" ht="36.6" customHeight="1" x14ac:dyDescent="0.2">
      <c r="A5" s="142" t="s">
        <v>1</v>
      </c>
      <c r="B5" s="142" t="s">
        <v>2</v>
      </c>
      <c r="C5" s="137" t="s">
        <v>22</v>
      </c>
      <c r="D5" s="137" t="s">
        <v>152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37"/>
      <c r="D6" s="137"/>
      <c r="E6" s="143"/>
      <c r="F6" s="82" t="s">
        <v>9</v>
      </c>
      <c r="G6" s="80" t="s">
        <v>15</v>
      </c>
      <c r="H6" s="80" t="s">
        <v>10</v>
      </c>
      <c r="I6" s="80" t="s">
        <v>159</v>
      </c>
      <c r="J6" s="137"/>
      <c r="K6" s="137"/>
      <c r="L6" s="137"/>
      <c r="M6" s="138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41" t="s">
        <v>151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8" s="44" customFormat="1" x14ac:dyDescent="0.2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41"/>
      <c r="Q2" s="41"/>
    </row>
    <row r="5" spans="1:18" s="44" customFormat="1" ht="36.6" customHeight="1" x14ac:dyDescent="0.2">
      <c r="A5" s="142" t="s">
        <v>1</v>
      </c>
      <c r="B5" s="142" t="s">
        <v>2</v>
      </c>
      <c r="C5" s="137" t="s">
        <v>22</v>
      </c>
      <c r="D5" s="137" t="s">
        <v>152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37"/>
      <c r="D6" s="137"/>
      <c r="E6" s="143"/>
      <c r="F6" s="72" t="s">
        <v>9</v>
      </c>
      <c r="G6" s="71" t="s">
        <v>15</v>
      </c>
      <c r="H6" s="71" t="s">
        <v>10</v>
      </c>
      <c r="I6" s="71" t="s">
        <v>159</v>
      </c>
      <c r="J6" s="137"/>
      <c r="K6" s="137"/>
      <c r="L6" s="137"/>
      <c r="M6" s="138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130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136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42" t="s">
        <v>1</v>
      </c>
      <c r="B6" s="142" t="s">
        <v>2</v>
      </c>
      <c r="C6" s="137" t="s">
        <v>22</v>
      </c>
      <c r="D6" s="137" t="s">
        <v>3</v>
      </c>
      <c r="E6" s="143" t="s">
        <v>4</v>
      </c>
      <c r="F6" s="144" t="s">
        <v>5</v>
      </c>
      <c r="G6" s="144"/>
      <c r="H6" s="137" t="s">
        <v>6</v>
      </c>
      <c r="I6" s="137"/>
      <c r="J6" s="137" t="s">
        <v>7</v>
      </c>
      <c r="K6" s="137" t="s">
        <v>8</v>
      </c>
      <c r="L6" s="137"/>
      <c r="M6" s="138" t="s">
        <v>62</v>
      </c>
      <c r="N6" s="139" t="s">
        <v>23</v>
      </c>
      <c r="O6" s="140"/>
    </row>
    <row r="7" spans="1:18" s="44" customFormat="1" ht="65.25" x14ac:dyDescent="0.2">
      <c r="A7" s="142"/>
      <c r="B7" s="142"/>
      <c r="C7" s="137"/>
      <c r="D7" s="137"/>
      <c r="E7" s="143"/>
      <c r="F7" s="72" t="s">
        <v>9</v>
      </c>
      <c r="G7" s="71" t="s">
        <v>15</v>
      </c>
      <c r="H7" s="71" t="s">
        <v>10</v>
      </c>
      <c r="I7" s="71" t="s">
        <v>11</v>
      </c>
      <c r="J7" s="137"/>
      <c r="K7" s="137"/>
      <c r="L7" s="137"/>
      <c r="M7" s="138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topLeftCell="A7"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48" t="s">
        <v>162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48" t="s">
        <v>70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13"/>
      <c r="N2" s="113"/>
      <c r="O2" s="113"/>
      <c r="P2" s="113"/>
      <c r="Q2" s="113"/>
      <c r="R2" s="113"/>
    </row>
    <row r="3" spans="1:18" x14ac:dyDescent="0.5">
      <c r="A3" s="148" t="s">
        <v>161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37" t="s">
        <v>1</v>
      </c>
      <c r="B5" s="137" t="s">
        <v>2</v>
      </c>
      <c r="C5" s="137" t="s">
        <v>22</v>
      </c>
      <c r="D5" s="137" t="s">
        <v>3</v>
      </c>
      <c r="E5" s="144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45" t="s">
        <v>62</v>
      </c>
      <c r="N5" s="146" t="s">
        <v>23</v>
      </c>
      <c r="O5" s="147"/>
    </row>
    <row r="6" spans="1:18" s="88" customFormat="1" ht="65.25" x14ac:dyDescent="0.2">
      <c r="A6" s="137"/>
      <c r="B6" s="137"/>
      <c r="C6" s="137"/>
      <c r="D6" s="137"/>
      <c r="E6" s="144"/>
      <c r="F6" s="103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45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41" t="s">
        <v>209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42"/>
      <c r="N2" s="41"/>
      <c r="O2" s="41"/>
      <c r="P2" s="41"/>
      <c r="Q2" s="41"/>
      <c r="R2" s="41"/>
    </row>
    <row r="3" spans="1:18" x14ac:dyDescent="0.5">
      <c r="A3" s="141" t="s">
        <v>208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42" t="s">
        <v>1</v>
      </c>
      <c r="B5" s="142" t="s">
        <v>2</v>
      </c>
      <c r="C5" s="149" t="s">
        <v>22</v>
      </c>
      <c r="D5" s="137" t="s">
        <v>3</v>
      </c>
      <c r="E5" s="143" t="s">
        <v>4</v>
      </c>
      <c r="F5" s="144" t="s">
        <v>5</v>
      </c>
      <c r="G5" s="144"/>
      <c r="H5" s="137" t="s">
        <v>6</v>
      </c>
      <c r="I5" s="137"/>
      <c r="J5" s="137" t="s">
        <v>7</v>
      </c>
      <c r="K5" s="137" t="s">
        <v>8</v>
      </c>
      <c r="L5" s="137"/>
      <c r="M5" s="138" t="s">
        <v>62</v>
      </c>
      <c r="N5" s="139" t="s">
        <v>23</v>
      </c>
      <c r="O5" s="140"/>
    </row>
    <row r="6" spans="1:18" s="44" customFormat="1" ht="65.25" x14ac:dyDescent="0.2">
      <c r="A6" s="142"/>
      <c r="B6" s="142"/>
      <c r="C6" s="149"/>
      <c r="D6" s="137"/>
      <c r="E6" s="143"/>
      <c r="F6" s="87" t="s">
        <v>9</v>
      </c>
      <c r="G6" s="84" t="s">
        <v>15</v>
      </c>
      <c r="H6" s="84" t="s">
        <v>10</v>
      </c>
      <c r="I6" s="84" t="s">
        <v>11</v>
      </c>
      <c r="J6" s="137"/>
      <c r="K6" s="137"/>
      <c r="L6" s="137"/>
      <c r="M6" s="138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สขร_เม.ย. 67</vt:lpstr>
      <vt:lpstr>ตัวอย่างการกรอก สขร. 75%</vt:lpstr>
      <vt:lpstr>เรื่องร้องเรียนจัดซื้อ (ฝสอ.)</vt:lpstr>
      <vt:lpstr>'สขร_ก.พ. 67'!Print_Titles</vt:lpstr>
      <vt:lpstr>'สขร_ต.ค. 66'!Print_Titles</vt:lpstr>
      <vt:lpstr>'สขร_ธ.ค. 66'!Print_Titles</vt:lpstr>
      <vt:lpstr>'สขร_พ.ย. 66'!Print_Titles</vt:lpstr>
      <vt:lpstr>'สขร_ม.ค. 67'!Print_Titles</vt:lpstr>
      <vt:lpstr>'สขร_มี.ค. 67'!Print_Titles</vt:lpstr>
      <vt:lpstr>'สขร_เม.ย.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2024-04-29T02:57:30Z</cp:lastPrinted>
  <dcterms:created xsi:type="dcterms:W3CDTF">2017-01-05T04:39:12Z</dcterms:created>
  <dcterms:modified xsi:type="dcterms:W3CDTF">2024-09-03T10:22:34Z</dcterms:modified>
</cp:coreProperties>
</file>